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480" yWindow="135" windowWidth="18195" windowHeight="12075"/>
  </bookViews>
  <sheets>
    <sheet name="ОГЭ-ГИА по физике" sheetId="1" r:id="rId1"/>
    <sheet name="ЕГЭ по физике" sheetId="2" r:id="rId2"/>
    <sheet name="ОГЭ-ГИА по химии" sheetId="3" r:id="rId3"/>
  </sheets>
  <calcPr calcId="125725"/>
</workbook>
</file>

<file path=xl/calcChain.xml><?xml version="1.0" encoding="utf-8"?>
<calcChain xmlns="http://schemas.openxmlformats.org/spreadsheetml/2006/main">
  <c r="F11" i="3"/>
  <c r="F11" i="1"/>
  <c r="F11" i="2"/>
  <c r="D14" i="1" l="1"/>
  <c r="F22"/>
  <c r="F21"/>
  <c r="F19"/>
  <c r="F14" i="2" l="1"/>
  <c r="F16" i="3" l="1"/>
  <c r="F15"/>
  <c r="F16" i="2" l="1"/>
  <c r="F17"/>
  <c r="F18"/>
  <c r="F19"/>
  <c r="F21"/>
  <c r="F22"/>
  <c r="F23"/>
  <c r="F24"/>
  <c r="F25"/>
  <c r="F26"/>
  <c r="F27"/>
  <c r="F15"/>
  <c r="F17" i="3"/>
  <c r="F18"/>
  <c r="F19"/>
  <c r="F20"/>
  <c r="F22"/>
  <c r="F23"/>
  <c r="F24"/>
  <c r="F27"/>
  <c r="F14"/>
  <c r="F15" i="1" l="1"/>
  <c r="F16"/>
  <c r="F17"/>
  <c r="F18"/>
  <c r="F20"/>
  <c r="F35"/>
  <c r="F36"/>
  <c r="F37"/>
  <c r="F38"/>
  <c r="F39"/>
  <c r="F40"/>
  <c r="F41"/>
  <c r="F42"/>
  <c r="F43"/>
  <c r="F14"/>
</calcChain>
</file>

<file path=xl/sharedStrings.xml><?xml version="1.0" encoding="utf-8"?>
<sst xmlns="http://schemas.openxmlformats.org/spreadsheetml/2006/main" count="139" uniqueCount="117">
  <si>
    <t xml:space="preserve">№ </t>
  </si>
  <si>
    <t>Наименование продукции</t>
  </si>
  <si>
    <t>Описание</t>
  </si>
  <si>
    <t>Цена за ед., руб.</t>
  </si>
  <si>
    <t>Заказ, шт.</t>
  </si>
  <si>
    <t>1.1</t>
  </si>
  <si>
    <t>1.2</t>
  </si>
  <si>
    <t>1.3</t>
  </si>
  <si>
    <t>1.4</t>
  </si>
  <si>
    <t>1.5</t>
  </si>
  <si>
    <t>1.6</t>
  </si>
  <si>
    <t>Сумма, руб.</t>
  </si>
  <si>
    <t>продается только с набором ОГЭ-лаборатория!!!</t>
  </si>
  <si>
    <t>«ГИА-лаборатория»  (базовый) В КЕЙСАХ с защелками</t>
  </si>
  <si>
    <t>«ГИА-лаборатория»  (стандартный без дозиметра) В КЕЙСАХ с защелками</t>
  </si>
  <si>
    <t>«ГИА-лаборатория»  (стандартный с дозиметром) В КЕЙСАХ с защелками</t>
  </si>
  <si>
    <t>«ГИА-лаборатория»  (базовый) В ЛОТКАХ СО СТОЙКОЙ</t>
  </si>
  <si>
    <t>«ГИА-лаборатория»  (стандартный без дозиметра) В ЛОТКАХ СО СТОЙКОЙ</t>
  </si>
  <si>
    <t>«ГИА-лаборатория»  (стандартный с дозиметром) В ЛОТКАХ СО СТОЙКОЙ</t>
  </si>
  <si>
    <t>«ГИА-лаборатория»  (базовый) В ЛОТКАХ С ПРОЗРАЧНОЙ КРЫШКОЙ</t>
  </si>
  <si>
    <t>«ГИА-лаборатория»  (стандартный без дозиметра) В ЛОТКАХ С ПРОЗРАЧНОЙ КРЫШКОЙ</t>
  </si>
  <si>
    <t>«ГИА-лаборатория»  (стандартный с дозиметром) В ЛОТКАХ С ПРОЗРАЧНОЙ КРЫШКОЙ</t>
  </si>
  <si>
    <r>
      <t>Стойка для наборов "ОГЭ"</t>
    </r>
    <r>
      <rPr>
        <b/>
        <i/>
        <sz val="12"/>
        <rFont val="Times New Roman"/>
        <family val="1"/>
        <charset val="204"/>
      </rPr>
      <t xml:space="preserve"> </t>
    </r>
  </si>
  <si>
    <t>ИТОГО:</t>
  </si>
  <si>
    <r>
      <rPr>
        <b/>
        <sz val="10"/>
        <color theme="1"/>
        <rFont val="Times New Roman"/>
        <family val="1"/>
        <charset val="204"/>
      </rPr>
      <t>Лоток №1</t>
    </r>
    <r>
      <rPr>
        <sz val="10"/>
        <color theme="1"/>
        <rFont val="Times New Roman"/>
        <family val="1"/>
        <charset val="204"/>
      </rPr>
      <t xml:space="preserve">
• весы электронные,
• измерительный цилиндр (мензурка), предел измерения 250 мл (цена деления 2 мл),
• стакан пластиковый 250 мл - 2 шт,
• динамометр №1, предел измерения 1 Н (цена деления 0,02 Н),
• динамометр №2, предел измерения 5 Н (цена деления 0,1 Н), 
• поваренная соль, ложка для перемешивания,
• цилиндр стальной №1, V = (25,0±0,3) см3, m = (195±2) г,
• цилиндр алюминиевый №2, V = (25,0±0,7) см3, m = (70±2) г, 
• цилиндр пластиковый №3, V = (56,0±1,8) см3, m = (66±2) г
   (имеет шкалу вдоль образующей с ценой деления 1 мм, длина 80 мм),
• цилиндр алюминиевый №4, V = (34,0±0,7) см3, m = (95±2) г.
• нить длиной 1,2 м.</t>
    </r>
  </si>
  <si>
    <r>
      <rPr>
        <b/>
        <sz val="10"/>
        <color theme="1"/>
        <rFont val="Times New Roman"/>
        <family val="1"/>
        <charset val="204"/>
      </rPr>
      <t>Лоток №2</t>
    </r>
    <r>
      <rPr>
        <sz val="10"/>
        <color theme="1"/>
        <rFont val="Times New Roman"/>
        <family val="1"/>
        <charset val="204"/>
      </rPr>
      <t xml:space="preserve">
• штатив лабораторный с держателями, 
• динамометр №1, предел измерения 1 Н (цена деления 0,02 Н),
• динамометр №2, предел измерения 5 Н (цена деления 0,1 Н), 
• пружина 1 на планшете с миллиметровой шкалой, жёсткость (50±2) Н/м, 
• пружина 2 на планшете с миллиметровой шкалой, жёсткость (10±2) Н/м,
• груз - 3 шт., с обозначением №1, №2, №3, массой по (100±2) г каждый,
• груз наборный, позволяющий устанавливать массу грузов: массой (60±1) г,
   массой (70±1) г, массой (80±1) г, 
• линейка и транспортир, длина линейки 300 мм с миллиметровыми делениями,
• брусок с крючком и нитью, масса бруска m = (50±5) г
• направляющая, длиной 500мм. Две поверхности направляющей имеют
   разные коэффициенты трения бруска по направляющей:
   поверхность "А" - приблизительно 0,2, поверхность "Б" - приблизительно 0,6.</t>
    </r>
  </si>
  <si>
    <r>
      <rPr>
        <b/>
        <sz val="10"/>
        <color theme="1"/>
        <rFont val="Times New Roman"/>
        <family val="1"/>
        <charset val="204"/>
      </rPr>
      <t>Лоток №3</t>
    </r>
    <r>
      <rPr>
        <sz val="10"/>
        <color theme="1"/>
        <rFont val="Times New Roman"/>
        <family val="1"/>
        <charset val="204"/>
      </rPr>
      <t xml:space="preserve">
• источник питания постоянного тока 
       варианты комплектации:
       ο   выпрямитель с входным напряжением 36÷42 В
       ο   батарейный блок 1,5÷7,5 В с возможностью регулировки выходного напряжения.
• вольтметр двухпредельный, предел измерения 3 В, цена деления 0,1 В; предел измерения 6 В, цена деления 0,2 В,
• амперметр двухпредельный, предел измерения 3 А, цена деления 0,1 А; предел измерения 0,6 А, цена деления 0,02 А,
• резистор R1, сопротивление (4,7±0,5) Ом,
• резистор R2, сопротивление (5,7±0,6) Ом,
• резистор R3, сопротивление (8,2±0,8) Ом,
• набор проволочных резисторов plS (резисторы обеспечивают проведение исследования зависимости сопротивления от
   длины, площади поперечного сечения и удельного сопротивления проводника),
• лампочка, номинальное напряжение 4,8 В, сила тока 0,5 А,
• переменный резистор (реостат), сопротивление 10 Ом,
• соединительные провода - 10 шт.,
• ключ.
</t>
    </r>
  </si>
  <si>
    <r>
      <rPr>
        <b/>
        <sz val="10"/>
        <color theme="1"/>
        <rFont val="Times New Roman"/>
        <family val="1"/>
        <charset val="204"/>
      </rPr>
      <t>Лоток №4</t>
    </r>
    <r>
      <rPr>
        <sz val="10"/>
        <color theme="1"/>
        <rFont val="Times New Roman"/>
        <family val="1"/>
        <charset val="204"/>
      </rPr>
      <t xml:space="preserve">
• источник питания постоянного тока 
       варианты комплектации:
       ο   выпрямитель с входным напряжением 36÷42 В 
       ο   батарейный блок 1,5÷7,5 В с возможностью регулировки выходного напряжения.
• собирающая линза 1, фокусное расстояние F1=(100±10) мм,
• собирающая линза 2, фокусное расстояние F2=(50±5) мм,
• рассеивающая линза 3, фокусное расстояние F3=-(75±5) мм,
• линейка, длина 300 мм с миллиметровыми делениями,
• экран,
• направляющая (оптическая скамья),
• слайд "Модель предмета",
• щелевая диафрагма,
• осветитель, обеспечивает опыты с линзами и возможность получения узкого пучка для опыта с полуцилиндром,
• полуцилиндр, диаметр (50±5) мм, показатель преломления примерно 1,5, 
• планшет на плотном листе с круговым транспортиром и с обозначением места для полуцилиндра. </t>
    </r>
  </si>
  <si>
    <r>
      <rPr>
        <b/>
        <sz val="10"/>
        <color theme="1"/>
        <rFont val="Times New Roman"/>
        <family val="1"/>
        <charset val="204"/>
      </rPr>
      <t>Лоток №6</t>
    </r>
    <r>
      <rPr>
        <sz val="10"/>
        <color theme="1"/>
        <rFont val="Times New Roman"/>
        <family val="1"/>
        <charset val="204"/>
      </rPr>
      <t xml:space="preserve">
• штатив лабораторный с держателями, 
• рычаг, длина 40 см с креплениями для грузов,
• блок подвижный,
• блок неподвижный,
• нить,
• груз - 3 шт., массой по (100±2) г каждый,
• динамометр, предел измерения 5 Н, цена деления 0,1 Н,
• линейка, длиной 300 мм с миллиметровыми делениями,
• траснпортир. </t>
    </r>
  </si>
  <si>
    <r>
      <t xml:space="preserve">Комплекты «ГИА-лаборатория» состоят из 4 тематических наборов, охватывающих весь курс физики средней школы: «Оптические и квантовые явления», «Механические явления»; «Тепловые явления»; «Электромагнитные явления». </t>
    </r>
    <r>
      <rPr>
        <sz val="11"/>
        <color rgb="FFFF0000"/>
        <rFont val="Times New Roman"/>
        <family val="1"/>
        <charset val="204"/>
      </rPr>
      <t>Состав наборов уточняйте!!!</t>
    </r>
  </si>
  <si>
    <t xml:space="preserve">Состав: 
Штатив лабораторный химический (основание, стрежень с гайкой, лапка, кольцо, муфта) 1шт.
Прибор для получения газов 1 шт.
Зажим винтовой 1 шт.
Спиртовка лабораторная малая 1 шт.
Воронка 1 шт.
Палочка стеклянная 1 шт.
Пробирка ПХ-14 2 шт.
Пробирка ПХ-16 2 шт.
Пробирка малая 10 шт.
Штатив для пробирок на 10 гнезд  1 шт.
Стакан мерный 50 мл 2 шт.
Цилиндр мерный 50 мл 1 шт.
Газоотводная трубка с пробкой (гибкая) 1 шт.
Чаша выпарительная 1 шт.
Зажим для пробирок 1 шт.
Ложка – шпатель 1 шт.
Лоток 1 шт.
Ложемент 1 шт.
Упаковка 1 шт.
Паспорт 1 шт.
</t>
  </si>
  <si>
    <t xml:space="preserve">Состав: 
Флакон с крышкой капельницей (40 мл) 51 шт.
Флакон с крышкой (40 мл) 10 шт.
Набор этикеток 1 шт.
Ложемент на 45 флаконов 1 шт.
Ложемент на 6 флаконов 5 шт.
Упаковка 1 шт.
Паспорт 1 шт.
</t>
  </si>
  <si>
    <t xml:space="preserve">Наборы реактивов и расходных материалов для проведения ГИА по химии </t>
  </si>
  <si>
    <t xml:space="preserve">(набор кристаллических веществ и концентрированных кислот)
Набор 5ОС Металлы 1 шт.
Набор 4ОС Оксиды металлов 1 шт.
Набор 1 С Кислоты 1 шт.
Набор 20ВС Кислоты 1 шт.
Ящик для транспортировки кислот 1 шт.
Набор 3 ВС Щелочи 1 шт.
Набор 9 ОС Галогениды 1 шт.
Набор 10 ОС Сульфаты, сульфиты, сульфиды 1 шт.
Набор 11 С Соли для демонстрационных опытов 1 шт.
Набор 17 С Нитраты 1 шт.
Набор 22 ВС Индикаторы 1 шт.
Набор для проведения термических работ (горючее для спиртовок 0,6 л) 1 шт.
Мел (100 г.) 1 шт.
Универсальная индикаторная бумага 1 шт.
Фильтры обеззоленные (90 мм, 100 шт.) 1 шт.
Упаковка 1 шт.
Паспорт 1 шт.
</t>
  </si>
  <si>
    <t>Комплекты оборудования утвержденые директором ФГБНУ "ФИПИ" О.А. Решетниковой и согласованые с председателем научно-методического совета ФГБНУ "ФИПИ" по химии А.Г. Мажугой.  29.10.2019г.</t>
  </si>
  <si>
    <t xml:space="preserve"> Комплект позволяет измерять оптическую силу собирающей линзы, фокусное расстояние и показатель преломления стекла, исследовать свойства изображения, полученного с помощью собирающей линзы, изменение фокусного расстояния двух сложенных линз, зависимость угла преломления от угла падения на границе воздух-стекло и проводить др. опыты.                                                                                                                                                      Состав:
1. Источник питания постоянного тока 5 В, в составе внешний аккумулятор c USB кабелем, сетевое зарядное устройство, переходник для внешнего аккумулятора  или выпрямитель с входным напряжением 36-42 В – 1шт
2. Собирающая линза 1 F1 = 100 мм – 1шт
3. Собирающая линза 2 F2 = 50 мм – 1шт
4. Рассеивающая линза 3 F3 = - 75 мм – 1шт
5. Экран – 1шт
6. Направляющая (оптическая скамья) с линейкой (С = 1мм) – 1шт
7. Слайд «Модель предмета») - Буква «F» - 1шт
8. Осветитель – 1шт
9. Полуцилиндр, показатель преломления 1,5 – 1шт
10. Планшет на плоском листе с круговым транспортиром и указателем места для полуцилиндра – 1шт
11. Соединительные провода – 2шт
12.  Ложемент – 1шт
</t>
  </si>
  <si>
    <t xml:space="preserve">Лоток с оборудованием для ученика предназначен для проведения экспериментальной части основного государственного экзамена (ОГЭ).
В состав набора входит:
    Пробирка малая - 3 шт.
    Штатив (подставка для пробирок) на 10 гнёзд - 1 шт.
    Склянки для хранения реактивов - 6 шт.
    Шпатель (ложечка для отбора сухих веществ) - 1 шт.
    Раздаточный лоток - 1 шт.
</t>
  </si>
  <si>
    <t xml:space="preserve">Составлен в соответствии со спецификацией ФИПИ и включает более 40 наименований реактивов, в т.ч. 2 кислоты, 2 щелочи, 26 солей, 3 индикатора и 10 других веществ. 
Общее количество флаконов в наборе 63, т.к. часто используемые реактивы представлены в нескольких флаконах (например серная и соляная кислоты по 5 флаконов, хлорид бария и ортофосфат натрия по 3 флакона). Один набор рассчитан на 15 учащихся. Габаритные размеры 400х300х165 мм
Состав набора:
1. Алюминий (чешуйки/гранулы) 1 шт. 10 г № задания 6
2. Железо (опилки/порошок,/стружка) 1 шт. 20 г № задания 1, 3
3. Цинк, гранулы 1 шт. 10 г № задания 5
4. Медь (опилки/порошок/стружка/чешуйки) 1 шт. 20 г № задания 3, 6
5. Оксид меди(II), порошок 1 шт. 20 г № задания 2, 3
6. Оксид магния, порошок 1 шт. 20г № задания 7, 8
7. Соляная кислота, 10 % раствор 5 шт. 250 мл № задания 1, 2, 3, 4, 5, 6, 7 , 8
8. Серная кислота, 25 % раствор 5 шт. 250 мл № задания 1, 2, 3, 4, 5, 6, 7 , 8
9. Гидроксид натрия, 10% раствор 5 шт. 250 мл № задания 1, 2, 3, 4, 5, 6, 7 , 8
10 Гидроксид кальция, насыщенный раствор 1 шт. 50 мл № задания 8
11 Хлорид натрия, 5% раствор 1 шт. 50 мл № задания 8
12 Хлорид лития, 5% раствор 1 шт. 50 мл№ задания  6, 7
13 Хлорид кальция, 5% раствор 2 шт. 100 мл № задания 2, 4, 8
14 Хлорид меди(II), 5% раствор 1 шт. 50 мл № задания 5, 8
15 Хлорид алюминия, 5% раствор 1 шт. 50 мл № задания 1, 2
16 Хлорид железа(III), 5% раствор 1 шт. 50 мл № задания 4, 6
17 Хлорид аммония, 5% раствор 1 шт. 50 мл № задания 1, 8
18 Хлорид бария, 1% раствор 3 шт. 150 мл № задания 2, 3, 4, 5, 7
19 Сульфат натрия, 5% раствор 1 шт. 50 мл 
20 Сульфат магния, 5% раствор 1 шт. 50 мл № задания 5
21 Сульфат меди(II), 5% раствор 1 шт. 50 мл № задания 3, 5
22 Сульфат железа(II) , 5% раствор 1 шт. 50 мл № задания 2, 4
23 Сульфат цинка, 5% раствор 1 шт. 50 мл № задания 1, 6
24 Сульфат алюминия, 5% раствор 1 шт. 50 мл № задания 1, 6
25 Сульфат аммония, 5% раствор 1 шт. 50 мл № задания 7
26 Карбонат натрия, 5% раствор 2 шт. 100 мл № задания 2, 3, 4, 5
27 Карбонат кальция (мел, мрамор) 1 шт. 10 г 
28 Гидрокарбонат натрия, 5% раствор 1 шт. 50 мл № задания 8
29 Ортофосфат натрия, 5% раствор 3 шт. 150 мл № задания 1, 3, 4, 6, 7
30 Бромид натрия, 5% раствор 1 шт. 50 мл № задания 7
31 Йодид калия/натрия, 5% раствор 1 шт. 50 мл № задания 7
32 Нитрат бария,5% раствор 1 шт. 50 мл № задания 6, 8
33 Нитрат серебра, 1% раствор 2 шт. 100 мл № задания 1, 2, 4, 5, 6, 7, 8
34 Аммиак, 10% раствор 1шт. 50 мл № задания 1
35 Пероксид водорода, 3-5% раствор 1 шт. 50 мл № задания 2, 4
36 Метиловый оранжевый, 0,1% раствор 1 шт. 50 мл № задания 1, 2, 3, 4, 5, 6, 7 , 8
37 Лакмус, 0,1% раствор 1 шт. 50 мл № задания 1, 2, 3, 4, 5, 6, 7 , 8
38 Фенолфталеин, 0,1% водно-спиртовой раствор 1 шт. 50 мл № задания 1, 2, 3, 4, 5, 6, 7 , 8
 Дополнительные вещества   
39 Хлорид магния, 5% раствор 1 шт. 50 мл № задания 1, 5
40 Нитрат калия, 5% раствор 1 шт. 50 мл № задания 4, 7
41 Нитрат кальция, 5% раствор 1 шт. 50 мл № задания 3
42 Оксид алюминия 1 шт. 20 г № задания 2, 5
43 Оксид кремния 1 шт. 10 г № задания 3
44 Дистиллированная вода 1 шт. 50 мл 
</t>
  </si>
  <si>
    <t xml:space="preserve">Комплектация: 
алюминий, железо, соляная кислота, метилоранж, фенолфталеин, аммиак, пероксид водорода, нитрат серебра и другие; в общей сложности - 44 различных веществ, используемых для составления комплектов реактивов при проведении экзаменационных экспериментов по курсу школьной химии.  </t>
  </si>
  <si>
    <t>ЕГЭ. Механика</t>
  </si>
  <si>
    <t>ЕГЭ. Молекулярная физика и термодинамика</t>
  </si>
  <si>
    <t>ЕГЭ. Оптика</t>
  </si>
  <si>
    <t>ЕГЭ. Электродинамика</t>
  </si>
  <si>
    <t>В состав набора входят: штатив, скамья длиной 740 мм, секундомер электронный с датчиками положения, динамометры, грузы, блоки, стакан и другие приспособления, необходимые для проведения государственной аттестации.</t>
  </si>
  <si>
    <t>В состав набора входят: манометр, трубки соединительные резиновые с зажимами, термометр, барометр БР-2, штатив  и другие приспособления, необходимые для проведения аттестации.</t>
  </si>
  <si>
    <t>В состав набора входят: осветитель светодиодный, источник питания, линзы собирающие, полуцилиндр, дифракционная решетка, экраны, полуцилиндр и другие приспособления, необходимые для проведения аттестации.</t>
  </si>
  <si>
    <t>В состав набора входят: рабочее поле, источник питания, ключ, проволочный резистор, амперметр, вольтметр, миллиамперметр и другие приспособления, необходимые для проведения аттестации.</t>
  </si>
  <si>
    <t xml:space="preserve">Стойка для наборов "ЕГЭ"  </t>
  </si>
  <si>
    <t>Комплект «ЕГЭ-ЛАБОРАТОРИЯ», в который входят все четыре набора ЕГЭ Механика, Молекулярная физика, Оптика, Электродинамика. В КЕЙСАХ С ЗАЩЕЛКАМИ.</t>
  </si>
  <si>
    <t>Комплект «ЕГЭ-ЛАБОРАТОРИЯ», в который входят все четыре набора ЕГЭ Механика, Молекулярная физика, Оптика, Электродинамика. В ЛОТКАХ С ПРОЗРАЧНОЙ КРЫШКОЙ</t>
  </si>
  <si>
    <t>Комплект «ЕГЭ-ЛАБОРАТОРИЯ», в который входят все четыре набора ЕГЭ Механика, Молекулярная физика, Оптика, Электродинамика. В ЛОТКАХ СО СТОЙКОЙ</t>
  </si>
  <si>
    <t>Состав набора:
Рабочее поле – 1 шт.
Перекладина штатива – 1 шт.
Муфта штатива – 1 шт.
Каретка – 1 шт.
Секундомер электронный с датчиками – 1 шт.
Резиновый образец – 1 шт.
Груз стальной 20 см3 – 1 шт.
Комплект пружин – 1 шт.
Транспортир – 1 шт.
Лента измерительная – 1 шт.
Нить – 1 шт.
Динамометр 1Н цилиндрический – 1 шт.
Динамометр 5Н цилиндрический – 1 шт.
Стакан пластиковый – 1 шт.
Груз массой 100гр с крючками – 4 шт.
Копировальная бумага – 1 шт.
Желоб – 1 шт.
Шарик стальной – 1 шт.
Блок подвижный – 1 шт.
Блок неподвижный – 1 шт.
Штатив – 1 шт.
Наклонная плоскость – 1 шт.
Калькулятор многофункциональный – 1 шт.
Рычаг-линейка – 1 шт.
Паспорт – 1 шт.
Кейс с зажимами – 1 шт.
Ложемент</t>
  </si>
  <si>
    <t xml:space="preserve">Состав набора: 
Манометр – 1 шт. 
Шприц – 1 шт.
Весы электронные – 1 шт.
Калориметрическое тело алюминиевое – 1 шт.
Термометр – 2 шт.
Динамометр 5Н цилиндрический – 1 шт.
Трубка для исследования сжатия газа – 1 шт.
Стакан – 1 шт.
Линейка 150мм – 1 шт.
Трубки соединительные с зажимом Гофмана – 1 шт.
Марля – 1 шт.
Мерная лента 150см – 1 шт.
Прибор для исследования деформации резины – 1 шт.
Цилиндр мерный – 1 шт.
Таблицы: психометрическая, зависимость давления и плотности от температуры.
Кронштейн для термометра
Основание кронштейна – 1 шт.
Резинка – 2 шт.
Калькулятор – 1 шт.
Калориметр – 1 шт.
Барометр (один на четыре комплекта «ЕГЭ-Лаборатория») – 1 шт.
Паспорт – 1 шт.
Кейс с защелками – 1 шт.
Ложемент
</t>
  </si>
  <si>
    <t xml:space="preserve">Состав набора:
Осветитель светодиодный – 1 шт.
Лампочка 4,8 В – 1 шт.
Линза собирающая «ЛС-1» – 1 шт.
Линза собирающая «ЛС-2» – 1 шт.
Линза рассеивающая – 1 шт.
Плоскопараллельная пластина со скошенными гранями – 1 шт.
Полуцилиндр – 1 шт.
Дифракционная решетка – 1 шт.
Экран со щелью и линейкой для визуального наблюдения дифракции – 1 шт.
Экран полупрозрачный с подвижной линейкой – 1 шт.
Экран белый – 1 шт.
Зеркало – 1 шт.
Транспортир круговой – 1 шт.
Транспортир обычный – 1 шт.
4 булавки и коврик – 1 шт.
Мерная лента – 1 шт.
Держатель оптических элементов – 2 шт.
Основное металлическое поле – 1 шт.
Дополнительное металлическое поле – 1 шт.
Провода соединительные – 2 шт.
Калькулятор многофункциональный – 1 шт.
Источник питания ВУ-4
Паспорт – 1 шт.
Кейс с защелками – 1 шт.
Ложемент </t>
  </si>
  <si>
    <t xml:space="preserve">Состав набора:
Рабочее поле – 1 шт.
Ключ – 1 шт.
Переменный резистор – 1 шт.
Резистор проволочный 6 Ом – 1 шт.
Резистор проволочный 12 Ом – 2 шт.
Магнит полосовой – 1 шт.
Катушка-моток – 1 шт.
Электромагнит – 1 шт.
Провода соединительные – 8 шт.
Проволока (R = 8-10 Ом) на пластиковой подставке с обозначением диаметра пятизвенная, с отводом от каждого звена – 1 шт.
Лампочка 4,8 В – 1 шт.
Конденсатор – 2 шт. (4,7 мкФ; 2,2 мкФ)
Линейка 150 мм – 1 шт.
Лампа 12 В, 21 Вт
Калькулятор – 1 шт.
Штангенциркуль – 1 шт.
Источник питания ВУ-4 – 1 шт.
Амперметр лабораторный – 1 шт.
Вольтметр лабораторный – 1 шт.
Миллиамперметр лабораторный – 1 шт.
Паспорт – 1 шт.
Кейс с ложементом – 1 шт.
Ложемент </t>
  </si>
  <si>
    <t>Набор «ЕГЭ-ЛАБОРАТОРИЯ» по механике</t>
  </si>
  <si>
    <t>Набор «ЕГЭ-ЛАБОРАТОРИЯ» по молекулярной физике и термодинамике</t>
  </si>
  <si>
    <t>Набор «ЕГЭ-ЛАБОРАТОРИЯ» по оптике</t>
  </si>
  <si>
    <t>Набор «ЕГЭ-ЛАБОРАТОРИЯ» по электродинамике</t>
  </si>
  <si>
    <t xml:space="preserve">Состав набора:
штатив лабораторный
весы с разновесами лабораторные,
весы электронные учебные (диапазон взвешивания от 0 до 200 г включительно),
прибор для получения газов лабораторный,
спиртовка лабораторная литая,
сетка асбестовая,
пробирки ПХ-14 (5 шт),
пробирка ПХ-16 (5 шт),
штатив для пробирок 10 гнезд(полиэт.),
палочка стеклянная (для размешивания),
шпатели фарфоровый (2 шт),
цилиндр мерный с носиком 50 мл,
чаша выпарительная № 2,
стакан 50 мл (2 шт),
воронка делительная,
воронка В-56-80 ХС,
трубка стеклянная S-образная с пробкой под пробирку. </t>
  </si>
  <si>
    <t>Тел/факс: +7 (343) 369-31-91, 369-50-75</t>
  </si>
  <si>
    <t xml:space="preserve">  "ОГЭ-лаборатория" по химии в соответствии с требованиями ФИПИ</t>
  </si>
  <si>
    <t>620066, г.Екатеринбург, ул. Бархотская, д. 1</t>
  </si>
  <si>
    <t>E-mail: info@schoolformat-ekb.ru</t>
  </si>
  <si>
    <t>Набор оборудования для выполнения ОГЭ /ГИА по химии</t>
  </si>
  <si>
    <t>Набор для хранения реактивов для ОГЭ /ГИА по химии</t>
  </si>
  <si>
    <t xml:space="preserve">Набор реактивов для ОГЭ /ГИА по химии (на 15 учащихся) </t>
  </si>
  <si>
    <t>Набор оборудования для выполнения ОГЭ по химии с весами</t>
  </si>
  <si>
    <t xml:space="preserve"> Набор оборудования для выполнения ОГЭ по химии с весами (далее - набор) предназначен для проведения ОГЭ по химии по новой форме с экспериментальной частью.
Комплект поставки:
Весы электронные (предел измерений 200 г) - 1
Спиртовка лабораторная - 1        
Воронка коническая - 1
Палочка стеклянная - 1
Пробирка ПХ-14 - 10
Стакан мерный 50 мл (стекло) - 2
Цилиндр мерный 50 мл - 1
Штатив для пробирок на 10 гнезд (высокий) - 1
Зажим для пробирок - 1
Ложка – шпатель (пластик) - 3
Газоотводная трубка с пробкой (гибкая) - 1
Чаша выпарительная - 1
Штатив лабораторный химический
(основание, стрежень с гайкой, лапка, кольцо разрезное, муфта) - 1
Прибор для получения газов - 1
Лоток - 1
Ложемент - 1
Очки защитные открытого типа - 1
Фильтры обеззоленные "Белая лента" (90 мм, упаковка 100 шт.) - 1
Горючее для спиртовок (330 мл) - 1
Упаковка
 Паспорт</t>
  </si>
  <si>
    <t>Мобильная стойка для хранения наборов ГИА по химии</t>
  </si>
  <si>
    <t>Предназначена для хранения и перемещения комплектов оборудования для выполнения ОГЭ по химии.
Вмещает 8 наборов оборудования для выполнения ОГЭ/ГИА по химии или 15 комплектов оборудования для выполнения экспериментальных заданий ОГЭ по химии
Внимание! Наборы оборудования и реактивов для ОГЭ/ГИА по химии в состав комплекта не входят и приобретаются отдельно!
Металлокаркас оснований выполнен из алюминиевого профиля Х-образного сечения с шириной полки 10 мм и толщиной стенки 1,5 мм. Внутреннее пространство оснований, ограниченное металлокаркасом выполнено из листового пластика толщиной 3 мм, вставленного в пазы профиля через уплотнительный профиль. Нижнее основание установлено на 4 прорезиненных колеса диаметром 75 мм, вращающихся на 360 градусов. Каждое колесо снабжено пружинным тормозом-фиксатором. В середине каждой направляющей на боковой стенке установлен резиновый демпфер. Направляющие имеют возможность переставляться по высоте опор на необходимую высоту. В торцах направляющих на опорах установлены выдвижные замки, препятствующие выпадению установленного в стойку оборудования при передвижении мобильной стойки по полу. На верхней поверхности металлокаркаса верхнего основания установлены 2 ручки для удобного перемещения мобильной стойки.
Габаритные размеры стойки (без ручек): глубина –555 мм, ширина –490 мм, высота - 930 мм.</t>
  </si>
  <si>
    <t>Полный Комплект оборудования "ЕГЭ-лаборатория по физике" (без стойки):</t>
  </si>
  <si>
    <r>
      <t xml:space="preserve">Сборно-разборная стойка изготовлена из ударопрочного пластика, снабжена колесиками для мобильного передвижения по классу.                                                                                                       </t>
    </r>
    <r>
      <rPr>
        <b/>
        <sz val="11"/>
        <color theme="1"/>
        <rFont val="Times New Roman"/>
        <family val="1"/>
        <charset val="204"/>
      </rPr>
      <t>Продается только с комплектом "ЕГЭ-лаборатория" представленным выше!!!</t>
    </r>
  </si>
  <si>
    <r>
      <rPr>
        <b/>
        <sz val="14"/>
        <color theme="1"/>
        <rFont val="Times New Roman"/>
        <family val="1"/>
        <charset val="204"/>
      </rPr>
      <t xml:space="preserve">НауРа </t>
    </r>
    <r>
      <rPr>
        <b/>
        <sz val="12"/>
        <color theme="1"/>
        <rFont val="Times New Roman"/>
        <family val="1"/>
        <charset val="204"/>
      </rPr>
      <t>"ЕГЭ-ЛАБОРАТОРИЯ" в соответствии с требованиями ФИПИ</t>
    </r>
  </si>
  <si>
    <t>по запросу</t>
  </si>
  <si>
    <t>Состав комплектов "ОГЭ-ЛАБОРАТОРИЯ":</t>
  </si>
  <si>
    <r>
      <rPr>
        <b/>
        <sz val="12"/>
        <rFont val="Times New Roman"/>
        <family val="1"/>
        <charset val="204"/>
      </rPr>
      <t>Набор ГИА-лаборатория по химии ученика</t>
    </r>
    <r>
      <rPr>
        <sz val="12"/>
        <rFont val="Times New Roman"/>
        <family val="1"/>
        <charset val="204"/>
      </rPr>
      <t xml:space="preserve">   </t>
    </r>
  </si>
  <si>
    <r>
      <rPr>
        <b/>
        <sz val="12"/>
        <rFont val="Times New Roman"/>
        <family val="1"/>
        <charset val="204"/>
      </rPr>
      <t>Набор ГИА-лаборатория по химии учителя + реактивы</t>
    </r>
    <r>
      <rPr>
        <sz val="12"/>
        <rFont val="Times New Roman"/>
        <family val="1"/>
        <charset val="204"/>
      </rPr>
      <t xml:space="preserve">   </t>
    </r>
  </si>
  <si>
    <t xml:space="preserve">Комплектность:
- банка полиэтиленовая под реактивы (10 шт.),
- банка-капельница полиэтиленовая (20 шт.),
- цилиндр мерный с носиком 500 мл (2 шт.),
- стакан 600 мл (3 шт.),
- комплект шпателей (керамические)
- комплект ершей для мытья химической посуды,
- бумажные фильтры,
- бумага индикаторная универсальная,
- комплект этикеток для химической посуды (самоклеющиеся),
- очки защитные,
- перчатки,
- халат,
- набор реактивов. </t>
  </si>
  <si>
    <t xml:space="preserve">Состав ОГЭ-лаборатории по химии включает в себя оборудование, необходимое при проведении практических работ по ОГЭ-химии и полностью соответствует Спецификации 2021 года контрольных измерительных материалов для проведения ГИА (в новой форме) по химии обучающихся, освоивших основные общеобразовательные программы основного общего образования.
Комплектация : 
    весы лабораторные электронные 200 г,
    спиртовка лабораторная,
    воронка коническая,
    палочка стеклянная,
    пробирка ПХ-14 (10 штук),
    стакан высокий с носиком ВН-50 с меткой (2 штуки),
    цилиндр измерительный 2-50-2 (стеклянный, с притертой крышкой),
    штатив для пробирок на 10 гнёзд,
    зажим пробирочный,
    шпатель-ложечка (3 штуки),
    набор флаконов для хранения растворов и реактивов (объем флакона 100 мл - 5 комплектов по 6 штук, объем флакона 30 мл - 10 комплектов по 6 штук),
    цилиндр измерительный с носиком 1-500 (2 штуки),
    стакан высокий 500 мл (3 штуки),
    набор ершей для мытья посуды (ерш для мытья пробирок - 3 штуки, ерш для мытья колб - 3 штуки),
    халат белый х/б (2 штуки),
    перчатки резиновые химические стойкие (2 штуки), очки защитные,
    фильтры бумажные (100 штук), горючее для спиртовок (0,33 л).
</t>
  </si>
  <si>
    <t>Перечень комплектов оборудования для проведения государственной итоговой аттестации выпускников IX классов общеобразовательных учреждений 2022г. (по новой форме) по ФИЗИКЕ</t>
  </si>
  <si>
    <t>ОГЭ/ГИА по физике: комплект №5</t>
  </si>
  <si>
    <t>Комплект поставки:
1 Основание штатива - 1 шт.
2 Муфта штатива - 1 шт.
3 Рожковый ключ размером S10 - 1 шт.
4 Стержень штатива ∅8х545 мм с гайкой - 1 шт.
5 Стержень ∅6х160 мм - 1 шт.
6 Пружина 1 (жёсткость 50 Н/м) - 1 шт.
7 Пружина 2 (жёсткость 20 Н/м - 1 шт.
8 Груз (m = 100 г) - 4 шт.
9 Транспортир - 1 шт.
10 Брусок с крючком (m = 50 г) (с поверхностями с различными коэффициентами трения) - 1 шт.
11 Нить суровая – длина 1м - 1 шт.
12 Направляющая длиной 500 мм - 1 шт.
13 Узел крепления направляющей - 1 шт.
14 Узел крепления пружины - 1 шт.
15 Лента измерительная - 1 шт.
16 Электронный секундомер с двумя инфракрасными датчиками - 1 шт. 
17 Аккумулятор с зарядным устройством - 1 шт.
18 Упаковка с ложементом - 1 шт.</t>
  </si>
  <si>
    <t>1.7</t>
  </si>
  <si>
    <t>ОГЭ/ГИА по физике: комплект №7</t>
  </si>
  <si>
    <t xml:space="preserve"> Комплект позволяет измерять момент силы, действующей на рычаг, работу силы упругости при подъеме груза с помощью неподвижного блока, работу силы упругости при подъеме груза с помощью подвижного блока, также проверить условия равновесия рычага.                                           Состав: 
1. Основание штатива – 1шт
2. Лапка штатива – 1шт
3. Муфта штатива – 1шт
4. Стержень штатива ∅8х380 мм с гайкой – 1шт
5. Рычаг – 1шт
6. Блок подвижный/неподвижный – 2шт
7. Нить суровая – длина 1м – 1шт
8. Динамометр 5 Н (С = 0,1 Н) – 1шт
9. Набор грузов m = 100 г каждый – 3шт
10. Линейка (длина 300 мм) – 1шт
11. Транспортир – 1шт
12. Ключ М6 – 1шт
13. Ложемент – 1шт
</t>
  </si>
  <si>
    <t xml:space="preserve">Комплект позволяет измерять сопротивление резистора, мощность и работу электрического тока, исследовать зависимость силы тока от напряжения, зависимость сопротивления от длины проводника, площади поперечного сечения и удельного сопротивления, а также проверять зависимость напряжения при последовательном соединении проводников и зависимость тока при параллельном соединении проводников.                                                                                                           Состав:
1. Источник питания постоянного тока 5 В, в составе внешний аккумулятор c USB кабелем, сетевое зарядное устройство, переходник для внешнего аккумулятора или выпрямитель с входным напряжением 36-42 В – 1шт
2.  Вольтметр двухпредельный: 0 – 3 В (С=0,1 В); 0 – 6 В (С=0,2 В)  - 1шт
3. Амперметр двухпредельный: 0 – 0,6 А (С=0,02 А); 0 – 3 А (С=0,1 А) – 1шт
4. Плата на подставке с электрическими элементами и гнездами для соединительных проводов: 
• - переменный резистор (реостат) с ручкой VR = 10 Ом; - 1шт
• - резистор R1 = 4.7 Ом 1
• - резистор R2 = 5.7 Ом 1
• - резистор R3 = 8 Ом 1
• - лампочка 4,8 В 1
• - ключ 1
5. Набор проволочных резисторов на подставке 1
6. Соединительные провода 10шт
</t>
  </si>
  <si>
    <t xml:space="preserve">Комплект позволяет измерять жесткость пружины, коэффициент трения скольжения, работу силы трения и силы упругости, а также исследовать зависимость силы трения скольжения от силы нормального давления и от рода поверхности, зависимость силы упругости, возникающей в пружине, от степени деформации.                                                                                                                    Состав: 
1. Основание штатива – 1шт
2. Лапка штатива – 1шт
3. Муфта штатива – 1шт
4. Стержень штатива ∅8х550 мм с гайкой – 1шт
5. Стержень ∅6х160 мм – 1шт
6. Динамометр 1 Н (С = 0,02 Н) – 1шт
7. Динамометр 5 Н (С = 0,1 Н) – 1шт
8. Пружина 1 (жёсткость 50 Н/м) на планшете со шкалой 100 мм – 1шт
9. Пружина 2 (жёсткость 10 Н/м) на планшете со шкалой 100 мм – 1шт
10. Груз №1, №2, №3 (m = 100 г каждый) – 3шт
11. Набор отдельных грузов (m = 30 г - 2 шт., m = 10 г - 2 шт) – 1шт
12. Линейка (длина 300 мм) – 1шт
13. Транспортир – 1шт 
14. Брусок с крючком (m = 50 г) – 1шт
15. Нить суровая – длина 1м – 1шт
16. Направляющая длиной 500 мм (с поверхностями различных коэффициентов трения) – 1шт
17. Ключ М6 – 1шт
18. Ложемент – 1шт
</t>
  </si>
  <si>
    <t xml:space="preserve"> Комплект позволяет измерять среднюю плотность вещества и архимедову силу, исследовать зависимость архимедовой силы от объема погруженной части тела и плотности жидкости, а также независимость выталкивающей силы от массы тела.                                                                                     Состав: 
1. Весы электронные. Наибольший предел взвешивания 200 г - 1шт
2. Цилиндр мерный на подставке 250мл (С=2 мл) – 1шт
3. Стакан лабораторный полиэтиленовый 250 мл – 1шт
4. Динамометр 1 Н (С = 0,02 Н) – 1шт
5. Динамометр 5 Н (С = 0,1 Н) – 1шт
6. Флакон с поваренной солью 40 г -1шт
7. Ложка для перемешивания – 1шт
8. Цилиндр стальной № 1, V = 25,0 см3, m = 195 г – 1шт
9. Цилиндр алюминиевый № 2, V = 25,0 см3, m = 70 г – 1шт
10. Цилиндр пластиковый № 3, V = 56,0 см3, m = 66 г, со шкалой 80 мм (С = 1 мм) – 1шт
11. Цилиндр алюминиевый № 4, V = 34,0 см3, m = 95 г, со шкалой 80 мм (С = 1 мм) – 1шт
12. Нить суровая – длина 1м – 1шт
13. Ложемент – 1шт</t>
  </si>
  <si>
    <t>Комплект поставки:
1 Калориметр - 1 шт.
2 Термометр стеклянный (100 °С) - 1 шт.
3 Весы электронные (предел измерения 200 г) - 1 шт.
4 Цилиндр мерный на подставке 250мл (С=2 мл) - 1 шт.
5 Цилиндр стальной № 1, V = 25 см3, m = 195 г - 1 шт.
6 Цилиндр алюминиевый № 2, V = 25 см3, m = 70 г - 1 шт.
7 Нить суровая – длина 1м - 1 шт.
8 Ложемент - 1 шт.</t>
  </si>
  <si>
    <t xml:space="preserve">Лабораторный практикум для подготовки к ОГЭ по физике по спецификации КИМ ФИПИ </t>
  </si>
  <si>
    <t>Пособие включает полный набор экспериментальных заданий из контрольно-измерительных материалов для проведения основного государственного экзамена по физике, которые предполагают проведение натурного эксперимента. Задания составлены на основе нормативных материалов ФИПИ для проведения основного государственного экзамена по физике .
К каждому заданию приведены подробные указания по их выполнению, включающие последовательность проведения опыта и фотографии экспериментальных установок. Даны рекомендации по оценке достоверности интервалов возможных значений полученных результатов.</t>
  </si>
  <si>
    <t>1.8</t>
  </si>
  <si>
    <t xml:space="preserve">Составлен в соответствии со спецификацией ФИПИ и включает: 
1. Пробирка ПХ-14 - 25  шт.
2 Штатив на 10 пробирок - 5  шт.
3. Ложемент на 6 флаконов - 5  шт.
4. Флаконы с крышками-капельницами - 25  шт.
5. Флаконы с крышками - 10  шт.
6. Шпатель-ложка - 5  шт.
7. Раздаточный лоток - 5  шт.
8. Комплект этикеток - 1  шт.
9. Упаковка - 1  шт.
10. Паспорт - 1  шт.
</t>
  </si>
  <si>
    <t>Перечень комплектов оборудования для проведения ЕГЭ выпускников 11 классов общеобразовательных учреждений 2022г. по ФИЗИКЕ</t>
  </si>
  <si>
    <t>Перечень комплектов оборудования для проведения государственной итоговой аттестации выпускников IX классов общеобразовательных учреждений 2022г. (по новой форме) по ХИМИИ</t>
  </si>
  <si>
    <t>Набор ОГЭ по химии 2022: оборудование для ученика</t>
  </si>
  <si>
    <t>Набор ОГЭ по химии 2022: оборудование для учителя</t>
  </si>
  <si>
    <r>
      <t xml:space="preserve">Наборы </t>
    </r>
    <r>
      <rPr>
        <b/>
        <sz val="14"/>
        <color theme="1"/>
        <rFont val="Times New Roman"/>
        <family val="1"/>
        <charset val="204"/>
      </rPr>
      <t>L-микро</t>
    </r>
    <r>
      <rPr>
        <b/>
        <sz val="12"/>
        <color theme="1"/>
        <rFont val="Times New Roman"/>
        <family val="1"/>
        <charset val="204"/>
      </rPr>
      <t xml:space="preserve"> для проведения ЕГЭ 2022</t>
    </r>
  </si>
  <si>
    <r>
      <t xml:space="preserve">Наборы </t>
    </r>
    <r>
      <rPr>
        <b/>
        <sz val="14"/>
        <color theme="1"/>
        <rFont val="Times New Roman"/>
        <family val="1"/>
        <charset val="204"/>
      </rPr>
      <t>L-микро</t>
    </r>
    <r>
      <rPr>
        <b/>
        <sz val="12"/>
        <color theme="1"/>
        <rFont val="Times New Roman"/>
        <family val="1"/>
        <charset val="204"/>
      </rPr>
      <t xml:space="preserve"> для проведения ГИА/ОГЭ 2022</t>
    </r>
  </si>
  <si>
    <r>
      <rPr>
        <b/>
        <sz val="10"/>
        <color theme="1"/>
        <rFont val="Times New Roman"/>
        <family val="1"/>
        <charset val="204"/>
      </rPr>
      <t>Лоток №5*</t>
    </r>
    <r>
      <rPr>
        <sz val="10"/>
        <color theme="1"/>
        <rFont val="Times New Roman"/>
        <family val="1"/>
        <charset val="204"/>
      </rPr>
      <t xml:space="preserve">
• секундомер электронный с датчиками,
• направляющая со шкалой, обеспечивает установку датчиков положения и установку пружины маятника
• брусок деревянный с пусковым магнитом, масса бруска (50±2) г,
   одна из поверхностей бруска имеет отличный от других коэффициент трения скольжения),
• штатив с креплением для наклонной плоскости,
• транспортир,
• нитяной маятник с грузом и с пусковым магнитом (имеется возможностью изменения длины нити, длина нити 50 см, масса груза 100 г),
• груз - 4 шт., массой по (100±2) г каждый,
• пружина 1, жесткость (50±2) Н/м,
• пружина 2, жесткость (20±2) Н/м,
• мерная лента.
----
* Не используется в КИМ ОГЭ 2021 г.</t>
    </r>
  </si>
  <si>
    <r>
      <rPr>
        <b/>
        <sz val="10"/>
        <color theme="1"/>
        <rFont val="Times New Roman"/>
        <family val="1"/>
        <charset val="204"/>
      </rPr>
      <t>Лоток №7*</t>
    </r>
    <r>
      <rPr>
        <sz val="10"/>
        <color theme="1"/>
        <rFont val="Times New Roman"/>
        <family val="1"/>
        <charset val="204"/>
      </rPr>
      <t xml:space="preserve">
• калориметр,
• термометр, 
• весы электронные,
• измерительный цилиндр (мензурка), предел измерения 250 мл,
• цилиндр стальной на нити №1, V = (25,0±0,1) см3, m = (189±2) г,
• цилиндр алюминиевый на нити №2, V = (25,0±0,1) см3, m = (68±2) г, 
• нить длиной 1,2 мл.
----
* Не используется в КИМ ОГЭ 2021 г.</t>
    </r>
  </si>
  <si>
    <r>
      <rPr>
        <b/>
        <sz val="14"/>
        <color theme="1"/>
        <rFont val="Times New Roman"/>
        <family val="1"/>
        <charset val="204"/>
      </rPr>
      <t xml:space="preserve">                              НауРа</t>
    </r>
    <r>
      <rPr>
        <b/>
        <sz val="12"/>
        <color theme="1"/>
        <rFont val="Times New Roman"/>
        <family val="1"/>
        <charset val="204"/>
      </rPr>
      <t xml:space="preserve"> "ОГЭ-ЛАБОРАТОРИЯ" в соответствии с требованиями ФИПИ                                                              </t>
    </r>
  </si>
  <si>
    <t>Комплекты оборудования для выполнения экспериментального задания КИМ ОГЭ в 2022 году, в соответствии с требованиями ФИПИ.</t>
  </si>
  <si>
    <t>Полный комплект ГИА по физике 2022 в ложементах:</t>
  </si>
  <si>
    <t>ОГЭ / ГИА по физике: комплект №1</t>
  </si>
  <si>
    <t>ОГЭ / ГИА по физике: комплект №2</t>
  </si>
  <si>
    <t>ОГЭ / ГИА по физике: комплект №4 (Источник питания постоянного тока 5 В)</t>
  </si>
  <si>
    <t>ОГЭ / ГИА по физике: комплект №6</t>
  </si>
  <si>
    <t>ОГЭ / ГИА по физике: комплект №3 (Источник питания постоянного тока 5 В)</t>
  </si>
  <si>
    <t>Комплект предназначен для выполнения экспериментальных заданий ОГЭ по физике в соответствии со Спецификацией КИМ для проведения в 2022 г. ОГЭ по физике, утвержденной ФГБНУ «ФИПИ»</t>
  </si>
  <si>
    <t xml:space="preserve">Комплект оборудования "ОГЭ-ЛАБОРАТОРИЯ"  (7 лотков с АБП) по физике </t>
  </si>
  <si>
    <t xml:space="preserve">Комплект оборудования "ОГЭ-ЛАБОРАТОРИЯ"  (7 лотков с ВУ) по физике  </t>
  </si>
  <si>
    <r>
      <t xml:space="preserve">
Каждый комплект уложен в отдельный лоток с ложементом и крышкой.                                         </t>
    </r>
    <r>
      <rPr>
        <sz val="10"/>
        <color rgb="FFFF0000"/>
        <rFont val="Times New Roman"/>
        <family val="1"/>
        <charset val="204"/>
      </rPr>
      <t>СОСТАВ ЛОТКОВ СМОТРИТЕ НИЖЕ!</t>
    </r>
  </si>
  <si>
    <t xml:space="preserve">Комплект оборудования для выполнения экспериментальных заданий ОГЭ по химии </t>
  </si>
  <si>
    <t>Набор ОГЭ по химии 2022: реактивы (на 15 учеников)</t>
  </si>
  <si>
    <r>
      <t xml:space="preserve">Наборы </t>
    </r>
    <r>
      <rPr>
        <b/>
        <sz val="14"/>
        <rFont val="Times New Roman"/>
        <family val="1"/>
        <charset val="204"/>
      </rPr>
      <t xml:space="preserve">L-микро </t>
    </r>
    <r>
      <rPr>
        <b/>
        <sz val="12"/>
        <rFont val="Times New Roman"/>
        <family val="1"/>
        <charset val="204"/>
      </rPr>
      <t>для проведения ГИА/ОГЭ 2021-22</t>
    </r>
  </si>
</sst>
</file>

<file path=xl/styles.xml><?xml version="1.0" encoding="utf-8"?>
<styleSheet xmlns="http://schemas.openxmlformats.org/spreadsheetml/2006/main">
  <numFmts count="3">
    <numFmt numFmtId="164" formatCode="#,##0.00_р_."/>
    <numFmt numFmtId="165" formatCode="_(* #,##0.00_);_(* \(#,##0.00\);_(* \-??_);_(@_)"/>
    <numFmt numFmtId="166" formatCode="_-* #,##0.00_р_._-;\-* #,##0.00_р_._-;_-* \-??_р_._-;_-@_-"/>
  </numFmts>
  <fonts count="2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2"/>
      <name val="Times New Roman Cyr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11" fillId="0" borderId="0"/>
    <xf numFmtId="0" fontId="11" fillId="0" borderId="0"/>
    <xf numFmtId="0" fontId="12" fillId="0" borderId="0"/>
    <xf numFmtId="0" fontId="10" fillId="0" borderId="0"/>
    <xf numFmtId="0" fontId="11" fillId="0" borderId="0"/>
    <xf numFmtId="0" fontId="11" fillId="0" borderId="0"/>
    <xf numFmtId="0" fontId="13" fillId="0" borderId="0"/>
    <xf numFmtId="0" fontId="14" fillId="0" borderId="0"/>
    <xf numFmtId="0" fontId="1" fillId="0" borderId="0"/>
    <xf numFmtId="0" fontId="13" fillId="0" borderId="0"/>
    <xf numFmtId="166" fontId="11" fillId="0" borderId="0" applyFill="0" applyBorder="0" applyAlignment="0" applyProtection="0"/>
    <xf numFmtId="164" fontId="12" fillId="0" borderId="0" applyFill="0" applyBorder="0" applyAlignment="0" applyProtection="0"/>
    <xf numFmtId="164" fontId="10" fillId="0" borderId="0" applyFill="0" applyBorder="0" applyAlignment="0" applyProtection="0"/>
    <xf numFmtId="165" fontId="12" fillId="0" borderId="0" applyFill="0" applyBorder="0" applyAlignment="0" applyProtection="0"/>
    <xf numFmtId="164" fontId="12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5" fontId="12" fillId="0" borderId="0" applyFill="0" applyBorder="0" applyAlignment="0" applyProtection="0"/>
  </cellStyleXfs>
  <cellXfs count="79">
    <xf numFmtId="0" fontId="0" fillId="0" borderId="0" xfId="0"/>
    <xf numFmtId="0" fontId="0" fillId="0" borderId="1" xfId="0" applyBorder="1"/>
    <xf numFmtId="0" fontId="5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justify" vertical="center" wrapText="1"/>
    </xf>
    <xf numFmtId="0" fontId="7" fillId="0" borderId="0" xfId="0" applyFont="1"/>
    <xf numFmtId="0" fontId="7" fillId="0" borderId="1" xfId="0" applyFont="1" applyBorder="1"/>
    <xf numFmtId="0" fontId="4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center"/>
    </xf>
    <xf numFmtId="0" fontId="15" fillId="0" borderId="1" xfId="0" applyNumberFormat="1" applyFont="1" applyFill="1" applyBorder="1" applyAlignment="1">
      <alignment vertical="top" wrapText="1"/>
    </xf>
    <xf numFmtId="0" fontId="16" fillId="0" borderId="1" xfId="0" applyNumberFormat="1" applyFont="1" applyFill="1" applyBorder="1" applyAlignment="1">
      <alignment vertical="top" wrapText="1"/>
    </xf>
    <xf numFmtId="0" fontId="16" fillId="0" borderId="7" xfId="10" applyFont="1" applyFill="1" applyBorder="1" applyAlignment="1">
      <alignment vertical="top" wrapText="1"/>
    </xf>
    <xf numFmtId="0" fontId="16" fillId="0" borderId="1" xfId="10" applyFont="1" applyFill="1" applyBorder="1" applyAlignment="1">
      <alignment vertical="top" wrapText="1"/>
    </xf>
    <xf numFmtId="0" fontId="2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6" fillId="0" borderId="1" xfId="0" applyFont="1" applyBorder="1" applyAlignment="1">
      <alignment vertical="center"/>
    </xf>
    <xf numFmtId="0" fontId="16" fillId="0" borderId="4" xfId="10" applyFont="1" applyFill="1" applyBorder="1" applyAlignment="1">
      <alignment vertical="top" wrapText="1"/>
    </xf>
    <xf numFmtId="0" fontId="16" fillId="0" borderId="9" xfId="10" applyFont="1" applyFill="1" applyBorder="1" applyAlignment="1">
      <alignment vertical="top" wrapText="1"/>
    </xf>
    <xf numFmtId="0" fontId="16" fillId="0" borderId="10" xfId="10" applyFont="1" applyFill="1" applyBorder="1" applyAlignment="1">
      <alignment vertical="top" wrapText="1"/>
    </xf>
    <xf numFmtId="0" fontId="2" fillId="0" borderId="5" xfId="0" applyFont="1" applyBorder="1" applyAlignment="1">
      <alignment vertical="center" wrapText="1"/>
    </xf>
    <xf numFmtId="0" fontId="6" fillId="3" borderId="0" xfId="0" applyFont="1" applyFill="1" applyAlignment="1">
      <alignment vertical="center"/>
    </xf>
    <xf numFmtId="2" fontId="4" fillId="3" borderId="0" xfId="0" applyNumberFormat="1" applyFont="1" applyFill="1" applyAlignment="1">
      <alignment vertical="center"/>
    </xf>
    <xf numFmtId="0" fontId="4" fillId="0" borderId="4" xfId="0" applyFont="1" applyBorder="1" applyAlignment="1">
      <alignment horizontal="right" vertical="center" wrapText="1"/>
    </xf>
    <xf numFmtId="0" fontId="3" fillId="0" borderId="4" xfId="0" applyFont="1" applyBorder="1" applyAlignment="1">
      <alignment horizontal="right" vertical="top" wrapText="1"/>
    </xf>
    <xf numFmtId="0" fontId="3" fillId="0" borderId="1" xfId="0" applyFont="1" applyBorder="1"/>
    <xf numFmtId="0" fontId="3" fillId="0" borderId="1" xfId="0" applyFont="1" applyBorder="1" applyAlignment="1">
      <alignment horizontal="right" vertical="top"/>
    </xf>
    <xf numFmtId="0" fontId="19" fillId="0" borderId="1" xfId="0" applyFont="1" applyBorder="1" applyAlignment="1">
      <alignment horizontal="right" vertical="top"/>
    </xf>
    <xf numFmtId="0" fontId="19" fillId="0" borderId="4" xfId="0" applyFont="1" applyBorder="1" applyAlignment="1">
      <alignment horizontal="right" vertical="top"/>
    </xf>
    <xf numFmtId="2" fontId="3" fillId="0" borderId="1" xfId="0" applyNumberFormat="1" applyFont="1" applyBorder="1" applyAlignment="1">
      <alignment vertical="top"/>
    </xf>
    <xf numFmtId="0" fontId="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4" fillId="0" borderId="4" xfId="0" applyFont="1" applyBorder="1" applyAlignment="1">
      <alignment horizontal="right" vertical="top" wrapText="1"/>
    </xf>
    <xf numFmtId="0" fontId="3" fillId="0" borderId="0" xfId="0" applyFont="1" applyAlignment="1">
      <alignment vertical="top"/>
    </xf>
    <xf numFmtId="0" fontId="3" fillId="0" borderId="1" xfId="0" applyFont="1" applyFill="1" applyBorder="1"/>
    <xf numFmtId="0" fontId="0" fillId="0" borderId="0" xfId="0" applyFill="1"/>
    <xf numFmtId="0" fontId="21" fillId="0" borderId="6" xfId="0" applyFont="1" applyFill="1" applyBorder="1" applyAlignment="1">
      <alignment horizontal="left" vertical="top" wrapText="1"/>
    </xf>
    <xf numFmtId="0" fontId="21" fillId="0" borderId="8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2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vertical="top"/>
    </xf>
    <xf numFmtId="0" fontId="4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 vertical="top" wrapText="1"/>
    </xf>
    <xf numFmtId="2" fontId="3" fillId="0" borderId="11" xfId="0" applyNumberFormat="1" applyFont="1" applyBorder="1" applyAlignment="1">
      <alignment vertical="top"/>
    </xf>
    <xf numFmtId="0" fontId="16" fillId="0" borderId="1" xfId="0" applyNumberFormat="1" applyFont="1" applyFill="1" applyBorder="1" applyAlignment="1">
      <alignment horizontal="justify" vertical="top" wrapText="1"/>
    </xf>
    <xf numFmtId="0" fontId="3" fillId="0" borderId="2" xfId="0" applyFont="1" applyBorder="1" applyAlignment="1">
      <alignment horizontal="right" vertical="top" wrapText="1"/>
    </xf>
    <xf numFmtId="2" fontId="4" fillId="0" borderId="1" xfId="0" applyNumberFormat="1" applyFont="1" applyBorder="1" applyAlignment="1">
      <alignment vertical="center"/>
    </xf>
    <xf numFmtId="49" fontId="7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left" vertical="center" wrapText="1"/>
    </xf>
    <xf numFmtId="0" fontId="3" fillId="0" borderId="0" xfId="0" applyFont="1" applyFill="1" applyAlignment="1">
      <alignment vertical="top"/>
    </xf>
    <xf numFmtId="0" fontId="3" fillId="0" borderId="0" xfId="0" applyFont="1" applyAlignment="1">
      <alignment horizontal="right"/>
    </xf>
    <xf numFmtId="0" fontId="24" fillId="0" borderId="0" xfId="0" applyFont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19" fillId="0" borderId="1" xfId="0" applyFont="1" applyFill="1" applyBorder="1"/>
    <xf numFmtId="0" fontId="2" fillId="0" borderId="12" xfId="0" applyFont="1" applyBorder="1" applyAlignment="1">
      <alignment vertical="top" wrapText="1"/>
    </xf>
    <xf numFmtId="0" fontId="4" fillId="0" borderId="1" xfId="0" applyFont="1" applyFill="1" applyBorder="1" applyAlignment="1">
      <alignment horizontal="right" vertical="center" wrapText="1"/>
    </xf>
    <xf numFmtId="0" fontId="19" fillId="0" borderId="0" xfId="0" applyFont="1" applyFill="1" applyAlignment="1">
      <alignment vertical="top"/>
    </xf>
    <xf numFmtId="0" fontId="3" fillId="0" borderId="12" xfId="0" applyFont="1" applyFill="1" applyBorder="1" applyAlignment="1">
      <alignment vertical="top"/>
    </xf>
    <xf numFmtId="0" fontId="7" fillId="0" borderId="1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</cellXfs>
  <cellStyles count="20">
    <cellStyle name="Excel Built-in Normal" xfId="2"/>
    <cellStyle name="Обычный" xfId="0" builtinId="0"/>
    <cellStyle name="Обычный 2" xfId="3"/>
    <cellStyle name="Обычный 2 2" xfId="4"/>
    <cellStyle name="Обычный 3" xfId="5"/>
    <cellStyle name="Обычный 4" xfId="6"/>
    <cellStyle name="Обычный 5" xfId="7"/>
    <cellStyle name="Обычный 6" xfId="8"/>
    <cellStyle name="Обычный 7" xfId="9"/>
    <cellStyle name="Обычный 8" xfId="1"/>
    <cellStyle name="Обычный_Химия_L-микро2004" xfId="10"/>
    <cellStyle name="Финансовый 2" xfId="12"/>
    <cellStyle name="Финансовый 2 2" xfId="13"/>
    <cellStyle name="Финансовый 2 3" xfId="14"/>
    <cellStyle name="Финансовый 3" xfId="15"/>
    <cellStyle name="Финансовый 4" xfId="16"/>
    <cellStyle name="Финансовый 5" xfId="17"/>
    <cellStyle name="Финансовый 6" xfId="18"/>
    <cellStyle name="Финансовый 7" xfId="19"/>
    <cellStyle name="Финансовый 8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https://www.himlabo.ru/images/thumbnails/images/stories/himl/gia/physics/4/gia-physics-4-VS-fit-604x229.jpg" TargetMode="External"/><Relationship Id="rId13" Type="http://schemas.openxmlformats.org/officeDocument/2006/relationships/image" Target="../media/image9.png"/><Relationship Id="rId18" Type="http://schemas.openxmlformats.org/officeDocument/2006/relationships/image" Target="../media/image14.jpeg"/><Relationship Id="rId3" Type="http://schemas.openxmlformats.org/officeDocument/2006/relationships/image" Target="https://www.himlabo.ru/images/thumbnails/images/stories/himl/gia/physics/2/02-20/gia-physics-2-fit-604x225.jpg" TargetMode="External"/><Relationship Id="rId21" Type="http://schemas.openxmlformats.org/officeDocument/2006/relationships/image" Target="../media/image17.jpeg"/><Relationship Id="rId7" Type="http://schemas.openxmlformats.org/officeDocument/2006/relationships/image" Target="../media/image5.jpeg"/><Relationship Id="rId12" Type="http://schemas.openxmlformats.org/officeDocument/2006/relationships/image" Target="../media/image8.jpeg"/><Relationship Id="rId17" Type="http://schemas.openxmlformats.org/officeDocument/2006/relationships/image" Target="../media/image13.jpeg"/><Relationship Id="rId25" Type="http://schemas.openxmlformats.org/officeDocument/2006/relationships/image" Target="../media/image21.jpeg"/><Relationship Id="rId2" Type="http://schemas.openxmlformats.org/officeDocument/2006/relationships/image" Target="../media/image2.jpeg"/><Relationship Id="rId16" Type="http://schemas.openxmlformats.org/officeDocument/2006/relationships/image" Target="../media/image12.jpeg"/><Relationship Id="rId20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https://www.himlabo.ru/images/thumbnails/images/stories/himl/gia/physics/3/gia-physics-3-VS-fit-604x230.jpg" TargetMode="External"/><Relationship Id="rId11" Type="http://schemas.openxmlformats.org/officeDocument/2006/relationships/image" Target="../media/image7.jpeg"/><Relationship Id="rId24" Type="http://schemas.openxmlformats.org/officeDocument/2006/relationships/image" Target="../media/image20.jpeg"/><Relationship Id="rId5" Type="http://schemas.openxmlformats.org/officeDocument/2006/relationships/image" Target="../media/image4.jpeg"/><Relationship Id="rId15" Type="http://schemas.openxmlformats.org/officeDocument/2006/relationships/image" Target="../media/image11.jpeg"/><Relationship Id="rId23" Type="http://schemas.openxmlformats.org/officeDocument/2006/relationships/image" Target="../media/image19.jpeg"/><Relationship Id="rId10" Type="http://schemas.openxmlformats.org/officeDocument/2006/relationships/image" Target="https://www.himlabo.ru/images/thumbnails/images/stories/himl/gia/physics/6/gia-physics-6-fit-604x231.jpg" TargetMode="External"/><Relationship Id="rId19" Type="http://schemas.openxmlformats.org/officeDocument/2006/relationships/image" Target="../media/image15.jpeg"/><Relationship Id="rId4" Type="http://schemas.openxmlformats.org/officeDocument/2006/relationships/image" Target="../media/image3.png"/><Relationship Id="rId9" Type="http://schemas.openxmlformats.org/officeDocument/2006/relationships/image" Target="../media/image6.jpeg"/><Relationship Id="rId14" Type="http://schemas.openxmlformats.org/officeDocument/2006/relationships/image" Target="../media/image10.jpeg"/><Relationship Id="rId22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2" Type="http://schemas.openxmlformats.org/officeDocument/2006/relationships/image" Target="../media/image22.jpeg"/><Relationship Id="rId1" Type="http://schemas.openxmlformats.org/officeDocument/2006/relationships/image" Target="../media/image3.pn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https://www.himlabo.ru/images/stories/himl/chemistry/naborreactbig.jpg" TargetMode="External"/><Relationship Id="rId13" Type="http://schemas.openxmlformats.org/officeDocument/2006/relationships/image" Target="../media/image42.jpeg"/><Relationship Id="rId3" Type="http://schemas.openxmlformats.org/officeDocument/2006/relationships/image" Target="../media/image35.jpeg"/><Relationship Id="rId7" Type="http://schemas.openxmlformats.org/officeDocument/2006/relationships/image" Target="../media/image37.jpeg"/><Relationship Id="rId12" Type="http://schemas.openxmlformats.org/officeDocument/2006/relationships/image" Target="../media/image41.jpeg"/><Relationship Id="rId2" Type="http://schemas.openxmlformats.org/officeDocument/2006/relationships/image" Target="../media/image34.jpeg"/><Relationship Id="rId16" Type="http://schemas.openxmlformats.org/officeDocument/2006/relationships/image" Target="../media/image45.jpeg"/><Relationship Id="rId1" Type="http://schemas.openxmlformats.org/officeDocument/2006/relationships/image" Target="../media/image3.png"/><Relationship Id="rId6" Type="http://schemas.openxmlformats.org/officeDocument/2006/relationships/image" Target="https://www.himlabo.ru/images/thumbnails/images/stories/himl/gia-po-himii/5sht/gia-nabor-5-sht-fit-604x239.jpg" TargetMode="External"/><Relationship Id="rId11" Type="http://schemas.openxmlformats.org/officeDocument/2006/relationships/image" Target="../media/image40.jpeg"/><Relationship Id="rId5" Type="http://schemas.openxmlformats.org/officeDocument/2006/relationships/image" Target="../media/image36.jpeg"/><Relationship Id="rId15" Type="http://schemas.openxmlformats.org/officeDocument/2006/relationships/image" Target="../media/image44.jpeg"/><Relationship Id="rId10" Type="http://schemas.openxmlformats.org/officeDocument/2006/relationships/image" Target="../media/image39.jpeg"/><Relationship Id="rId4" Type="http://schemas.openxmlformats.org/officeDocument/2006/relationships/image" Target="https://www.himlabo.ru/images/thumbnails/images/stories/himl/gia-po-himii/nabor_reactivov/nabor_reactivov_gia_chemistry_bottles-fit-242x115.jpg" TargetMode="External"/><Relationship Id="rId9" Type="http://schemas.openxmlformats.org/officeDocument/2006/relationships/image" Target="../media/image38.jpeg"/><Relationship Id="rId14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14</xdr:row>
      <xdr:rowOff>809626</xdr:rowOff>
    </xdr:from>
    <xdr:to>
      <xdr:col>1</xdr:col>
      <xdr:colOff>2610803</xdr:colOff>
      <xdr:row>14</xdr:row>
      <xdr:rowOff>1933576</xdr:rowOff>
    </xdr:to>
    <xdr:pic>
      <xdr:nvPicPr>
        <xdr:cNvPr id="4" name="Рисунок 2" descr="https://www.himlabo.ru/images/thumbnails/images/stories/himl/gia/physics/1/gia-physics-1-fit-604x229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625" y="5133976"/>
          <a:ext cx="190595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638176</xdr:colOff>
      <xdr:row>15</xdr:row>
      <xdr:rowOff>990601</xdr:rowOff>
    </xdr:from>
    <xdr:to>
      <xdr:col>1</xdr:col>
      <xdr:colOff>2591077</xdr:colOff>
      <xdr:row>15</xdr:row>
      <xdr:rowOff>1962151</xdr:rowOff>
    </xdr:to>
    <xdr:pic>
      <xdr:nvPicPr>
        <xdr:cNvPr id="6" name="Рисунок 5" descr="https://www.himlabo.ru/images/thumbnails/images/stories/himl/gia/physics/2/02-20/gia-physics-2-fit-604x225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3951" y="8191501"/>
          <a:ext cx="195290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257175</xdr:colOff>
      <xdr:row>0</xdr:row>
      <xdr:rowOff>152400</xdr:rowOff>
    </xdr:from>
    <xdr:to>
      <xdr:col>1</xdr:col>
      <xdr:colOff>2152806</xdr:colOff>
      <xdr:row>5</xdr:row>
      <xdr:rowOff>0</xdr:rowOff>
    </xdr:to>
    <xdr:pic>
      <xdr:nvPicPr>
        <xdr:cNvPr id="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52400"/>
          <a:ext cx="2505231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657227</xdr:colOff>
      <xdr:row>16</xdr:row>
      <xdr:rowOff>838201</xdr:rowOff>
    </xdr:from>
    <xdr:to>
      <xdr:col>1</xdr:col>
      <xdr:colOff>2497159</xdr:colOff>
      <xdr:row>16</xdr:row>
      <xdr:rowOff>1847850</xdr:rowOff>
    </xdr:to>
    <xdr:pic>
      <xdr:nvPicPr>
        <xdr:cNvPr id="9" name="Рисунок 8" descr="https://www.himlabo.ru/images/thumbnails/images/stories/himl/gia/physics/3/gia-physics-3-VS-fit-604x230.jpg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2" y="11934826"/>
          <a:ext cx="1839932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447676</xdr:colOff>
      <xdr:row>17</xdr:row>
      <xdr:rowOff>895351</xdr:rowOff>
    </xdr:from>
    <xdr:to>
      <xdr:col>1</xdr:col>
      <xdr:colOff>2411960</xdr:colOff>
      <xdr:row>17</xdr:row>
      <xdr:rowOff>1885951</xdr:rowOff>
    </xdr:to>
    <xdr:pic>
      <xdr:nvPicPr>
        <xdr:cNvPr id="12" name="Рисунок 11" descr="https://www.himlabo.ru/images/thumbnails/images/stories/himl/gia/physics/4/gia-physics-4-VS-fit-604x229.jpg"/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1" y="15506701"/>
          <a:ext cx="196428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666750</xdr:colOff>
      <xdr:row>19</xdr:row>
      <xdr:rowOff>923927</xdr:rowOff>
    </xdr:from>
    <xdr:to>
      <xdr:col>1</xdr:col>
      <xdr:colOff>2428875</xdr:colOff>
      <xdr:row>19</xdr:row>
      <xdr:rowOff>1781175</xdr:rowOff>
    </xdr:to>
    <xdr:pic>
      <xdr:nvPicPr>
        <xdr:cNvPr id="13" name="Рисунок 12" descr="https://www.himlabo.ru/images/thumbnails/images/stories/himl/gia/physics/6/gia-physics-6-fit-604x231.jpg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2525" y="18935702"/>
          <a:ext cx="1762125" cy="85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34</xdr:row>
      <xdr:rowOff>771525</xdr:rowOff>
    </xdr:from>
    <xdr:to>
      <xdr:col>2</xdr:col>
      <xdr:colOff>1419225</xdr:colOff>
      <xdr:row>36</xdr:row>
      <xdr:rowOff>624138</xdr:rowOff>
    </xdr:to>
    <xdr:pic>
      <xdr:nvPicPr>
        <xdr:cNvPr id="20" name="fancybox-img" descr="«ГИА-лаборатория» (базовая) в кейсах с защелками 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349" r="14607"/>
        <a:stretch/>
      </xdr:blipFill>
      <xdr:spPr bwMode="auto">
        <a:xfrm>
          <a:off x="3571876" y="24564975"/>
          <a:ext cx="1285874" cy="1338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2562224</xdr:colOff>
      <xdr:row>37</xdr:row>
      <xdr:rowOff>53975</xdr:rowOff>
    </xdr:from>
    <xdr:to>
      <xdr:col>2</xdr:col>
      <xdr:colOff>3714749</xdr:colOff>
      <xdr:row>39</xdr:row>
      <xdr:rowOff>564284</xdr:rowOff>
    </xdr:to>
    <xdr:pic>
      <xdr:nvPicPr>
        <xdr:cNvPr id="22" name="fancybox-img" descr="«ГИА-лаборатория» (базовая) в лотках со стойкой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677" r="28287"/>
        <a:stretch/>
      </xdr:blipFill>
      <xdr:spPr bwMode="auto">
        <a:xfrm>
          <a:off x="6000749" y="50212625"/>
          <a:ext cx="1152525" cy="1872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371474</xdr:colOff>
      <xdr:row>37</xdr:row>
      <xdr:rowOff>46243</xdr:rowOff>
    </xdr:from>
    <xdr:to>
      <xdr:col>2</xdr:col>
      <xdr:colOff>2438399</xdr:colOff>
      <xdr:row>39</xdr:row>
      <xdr:rowOff>38099</xdr:rowOff>
    </xdr:to>
    <xdr:pic>
      <xdr:nvPicPr>
        <xdr:cNvPr id="23" name="fancybox-img" descr="«ГИА-лаборатория» (базовая) в лотках со стойкой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9999" y="26039968"/>
          <a:ext cx="2066925" cy="135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581024</xdr:colOff>
      <xdr:row>40</xdr:row>
      <xdr:rowOff>114300</xdr:rowOff>
    </xdr:from>
    <xdr:to>
      <xdr:col>2</xdr:col>
      <xdr:colOff>2752723</xdr:colOff>
      <xdr:row>42</xdr:row>
      <xdr:rowOff>180974</xdr:rowOff>
    </xdr:to>
    <xdr:pic>
      <xdr:nvPicPr>
        <xdr:cNvPr id="24" name="fancybox-img" descr="«ГИА-лаборатория» стандарт в лотках (без дозиметра) 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9549" y="27851100"/>
          <a:ext cx="2171699" cy="144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3478732</xdr:colOff>
      <xdr:row>25</xdr:row>
      <xdr:rowOff>19050</xdr:rowOff>
    </xdr:from>
    <xdr:to>
      <xdr:col>2</xdr:col>
      <xdr:colOff>4211081</xdr:colOff>
      <xdr:row>25</xdr:row>
      <xdr:rowOff>1266825</xdr:rowOff>
    </xdr:to>
    <xdr:pic>
      <xdr:nvPicPr>
        <xdr:cNvPr id="25" name="Рисунок 24" descr="https://umrf.ru/upload/iblock/fdd/fdd0edccbee4f68b01c37fb83e92f0a5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17257" y="26993850"/>
          <a:ext cx="732349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4000501</xdr:colOff>
      <xdr:row>23</xdr:row>
      <xdr:rowOff>520053</xdr:rowOff>
    </xdr:from>
    <xdr:to>
      <xdr:col>2</xdr:col>
      <xdr:colOff>4848227</xdr:colOff>
      <xdr:row>24</xdr:row>
      <xdr:rowOff>1162051</xdr:rowOff>
    </xdr:to>
    <xdr:pic>
      <xdr:nvPicPr>
        <xdr:cNvPr id="27" name="Рисунок 26" descr="https://im0-tub-ru.yandex.net/i?id=6cc3d4a2d1b6df223839b93fc939784e&amp;n=1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39026" y="23503878"/>
          <a:ext cx="847726" cy="1727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628650</xdr:colOff>
      <xdr:row>26</xdr:row>
      <xdr:rowOff>495300</xdr:rowOff>
    </xdr:from>
    <xdr:to>
      <xdr:col>1</xdr:col>
      <xdr:colOff>2409825</xdr:colOff>
      <xdr:row>26</xdr:row>
      <xdr:rowOff>2276475</xdr:rowOff>
    </xdr:to>
    <xdr:pic>
      <xdr:nvPicPr>
        <xdr:cNvPr id="30" name="Рисунок 29" descr="https://static-eu.insales.ru/images/products/1/936/290038696/%D0%BE%D0%B34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425" y="29032200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590551</xdr:colOff>
      <xdr:row>27</xdr:row>
      <xdr:rowOff>295276</xdr:rowOff>
    </xdr:from>
    <xdr:to>
      <xdr:col>1</xdr:col>
      <xdr:colOff>2390775</xdr:colOff>
      <xdr:row>27</xdr:row>
      <xdr:rowOff>2095500</xdr:rowOff>
    </xdr:to>
    <xdr:pic>
      <xdr:nvPicPr>
        <xdr:cNvPr id="31" name="Рисунок 30" descr="https://cdn1-img.robotbaza.ru/images/products/1/4693/289731157/large_2879_1719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6326" y="31365826"/>
          <a:ext cx="1800224" cy="1800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657226</xdr:colOff>
      <xdr:row>28</xdr:row>
      <xdr:rowOff>771526</xdr:rowOff>
    </xdr:from>
    <xdr:to>
      <xdr:col>1</xdr:col>
      <xdr:colOff>2419350</xdr:colOff>
      <xdr:row>28</xdr:row>
      <xdr:rowOff>2533650</xdr:rowOff>
    </xdr:to>
    <xdr:pic>
      <xdr:nvPicPr>
        <xdr:cNvPr id="32" name="Рисунок 31" descr="https://cdn1-img.robotbaza.ru/images/products/1/4694/289731158/large_2879_172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1" y="34337626"/>
          <a:ext cx="1762124" cy="1762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581025</xdr:colOff>
      <xdr:row>29</xdr:row>
      <xdr:rowOff>457200</xdr:rowOff>
    </xdr:from>
    <xdr:to>
      <xdr:col>1</xdr:col>
      <xdr:colOff>2533650</xdr:colOff>
      <xdr:row>29</xdr:row>
      <xdr:rowOff>2409825</xdr:rowOff>
    </xdr:to>
    <xdr:pic>
      <xdr:nvPicPr>
        <xdr:cNvPr id="33" name="Рисунок 32" descr="https://cdn1-img.robotbaza.ru/images/products/1/4698/289731162/large_2879_1725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6800" y="37442775"/>
          <a:ext cx="1952625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561975</xdr:colOff>
      <xdr:row>30</xdr:row>
      <xdr:rowOff>238125</xdr:rowOff>
    </xdr:from>
    <xdr:to>
      <xdr:col>1</xdr:col>
      <xdr:colOff>2505075</xdr:colOff>
      <xdr:row>30</xdr:row>
      <xdr:rowOff>2181225</xdr:rowOff>
    </xdr:to>
    <xdr:pic>
      <xdr:nvPicPr>
        <xdr:cNvPr id="34" name="Рисунок 33" descr="https://cdn1-img.robotbaza.ru/images/products/1/4696/289731160/large_2879_172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40490775"/>
          <a:ext cx="194310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571499</xdr:colOff>
      <xdr:row>31</xdr:row>
      <xdr:rowOff>47624</xdr:rowOff>
    </xdr:from>
    <xdr:to>
      <xdr:col>1</xdr:col>
      <xdr:colOff>2324100</xdr:colOff>
      <xdr:row>31</xdr:row>
      <xdr:rowOff>1800225</xdr:rowOff>
    </xdr:to>
    <xdr:pic>
      <xdr:nvPicPr>
        <xdr:cNvPr id="35" name="Рисунок 34" descr="https://cdn1-img.robotbaza.ru/images/products/1/4695/289731159/large_2879_172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7274" y="40747949"/>
          <a:ext cx="1752601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32</xdr:row>
      <xdr:rowOff>200025</xdr:rowOff>
    </xdr:from>
    <xdr:to>
      <xdr:col>1</xdr:col>
      <xdr:colOff>2343151</xdr:colOff>
      <xdr:row>32</xdr:row>
      <xdr:rowOff>1943101</xdr:rowOff>
    </xdr:to>
    <xdr:pic>
      <xdr:nvPicPr>
        <xdr:cNvPr id="36" name="Рисунок 35" descr="https://cdn1-img.robotbaza.ru/images/products/1/4699/289731163/large_2879_1726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5850" y="42795825"/>
          <a:ext cx="1743076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370785</xdr:colOff>
      <xdr:row>18</xdr:row>
      <xdr:rowOff>1171575</xdr:rowOff>
    </xdr:from>
    <xdr:to>
      <xdr:col>1</xdr:col>
      <xdr:colOff>2828925</xdr:colOff>
      <xdr:row>18</xdr:row>
      <xdr:rowOff>2124075</xdr:rowOff>
    </xdr:to>
    <xdr:pic>
      <xdr:nvPicPr>
        <xdr:cNvPr id="1026" name="Picture 2" descr="https://www.himlabo.ru/images/thumbnails/images/stories/himl/gia/physics/5/gia-physics-5nn-fit-604x220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56560" y="19183350"/>
          <a:ext cx="2458140" cy="952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644461</xdr:colOff>
      <xdr:row>20</xdr:row>
      <xdr:rowOff>733425</xdr:rowOff>
    </xdr:from>
    <xdr:to>
      <xdr:col>1</xdr:col>
      <xdr:colOff>2543174</xdr:colOff>
      <xdr:row>20</xdr:row>
      <xdr:rowOff>1685925</xdr:rowOff>
    </xdr:to>
    <xdr:pic>
      <xdr:nvPicPr>
        <xdr:cNvPr id="1027" name="Picture 3" descr="https://www.himlabo.ru/images/thumbnails/images/stories/himl/gia/physics/7/gia-physics-7-1-fit-604x30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30236" y="25031700"/>
          <a:ext cx="1898713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152400</xdr:rowOff>
    </xdr:from>
    <xdr:to>
      <xdr:col>1</xdr:col>
      <xdr:colOff>2152806</xdr:colOff>
      <xdr:row>5</xdr:row>
      <xdr:rowOff>0</xdr:rowOff>
    </xdr:to>
    <xdr:pic>
      <xdr:nvPicPr>
        <xdr:cNvPr id="1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52400"/>
          <a:ext cx="2505231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</xdr:row>
      <xdr:rowOff>986852</xdr:rowOff>
    </xdr:from>
    <xdr:to>
      <xdr:col>1</xdr:col>
      <xdr:colOff>2461278</xdr:colOff>
      <xdr:row>20</xdr:row>
      <xdr:rowOff>2667000</xdr:rowOff>
    </xdr:to>
    <xdr:pic>
      <xdr:nvPicPr>
        <xdr:cNvPr id="13" name="catalog_detail_image" descr="«ЕГЭ-лаборатория» по физике. Механик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57" t="4722" r="4000" b="3434"/>
        <a:stretch/>
      </xdr:blipFill>
      <xdr:spPr bwMode="auto">
        <a:xfrm>
          <a:off x="676275" y="12712127"/>
          <a:ext cx="2394603" cy="168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277107</xdr:colOff>
      <xdr:row>21</xdr:row>
      <xdr:rowOff>1266825</xdr:rowOff>
    </xdr:from>
    <xdr:to>
      <xdr:col>1</xdr:col>
      <xdr:colOff>2381249</xdr:colOff>
      <xdr:row>21</xdr:row>
      <xdr:rowOff>2705100</xdr:rowOff>
    </xdr:to>
    <xdr:pic>
      <xdr:nvPicPr>
        <xdr:cNvPr id="14" name="catalog_detail_image" descr="«ЕГЭ-лаборатория» по физике. Молекулярная физика и термодинамик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01" r="3713" b="7296"/>
        <a:stretch/>
      </xdr:blipFill>
      <xdr:spPr bwMode="auto">
        <a:xfrm>
          <a:off x="886707" y="18192750"/>
          <a:ext cx="2104142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581189</xdr:colOff>
      <xdr:row>22</xdr:row>
      <xdr:rowOff>847725</xdr:rowOff>
    </xdr:from>
    <xdr:to>
      <xdr:col>1</xdr:col>
      <xdr:colOff>2124075</xdr:colOff>
      <xdr:row>22</xdr:row>
      <xdr:rowOff>2438400</xdr:rowOff>
    </xdr:to>
    <xdr:pic>
      <xdr:nvPicPr>
        <xdr:cNvPr id="15" name="catalog_detail_image" descr="«ЕГЭ-лаборатория» по физике. Оптик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714" r="17714"/>
        <a:stretch/>
      </xdr:blipFill>
      <xdr:spPr bwMode="auto">
        <a:xfrm>
          <a:off x="1190789" y="22974300"/>
          <a:ext cx="1542886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514350</xdr:colOff>
      <xdr:row>23</xdr:row>
      <xdr:rowOff>808424</xdr:rowOff>
    </xdr:from>
    <xdr:to>
      <xdr:col>1</xdr:col>
      <xdr:colOff>2076450</xdr:colOff>
      <xdr:row>23</xdr:row>
      <xdr:rowOff>2447925</xdr:rowOff>
    </xdr:to>
    <xdr:pic>
      <xdr:nvPicPr>
        <xdr:cNvPr id="16" name="catalog_detail_image" descr="«ЕГЭ-лаборатория» по физике. Электродинамик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573" r="15999"/>
        <a:stretch/>
      </xdr:blipFill>
      <xdr:spPr bwMode="auto">
        <a:xfrm>
          <a:off x="1123950" y="26211599"/>
          <a:ext cx="1562100" cy="1639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25</xdr:row>
      <xdr:rowOff>247650</xdr:rowOff>
    </xdr:from>
    <xdr:to>
      <xdr:col>2</xdr:col>
      <xdr:colOff>2455733</xdr:colOff>
      <xdr:row>25</xdr:row>
      <xdr:rowOff>1666875</xdr:rowOff>
    </xdr:to>
    <xdr:pic>
      <xdr:nvPicPr>
        <xdr:cNvPr id="17" name="catalog_detail_image" descr="«ЕГЭ-лаборатория» в лотках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14725" y="31889700"/>
          <a:ext cx="2131883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2638425</xdr:colOff>
      <xdr:row>25</xdr:row>
      <xdr:rowOff>165034</xdr:rowOff>
    </xdr:from>
    <xdr:to>
      <xdr:col>2</xdr:col>
      <xdr:colOff>4610100</xdr:colOff>
      <xdr:row>25</xdr:row>
      <xdr:rowOff>1866900</xdr:rowOff>
    </xdr:to>
    <xdr:pic>
      <xdr:nvPicPr>
        <xdr:cNvPr id="18" name="fancybox-img" descr="«ЕГЭ-лаборатория» в лотках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041" r="7724"/>
        <a:stretch/>
      </xdr:blipFill>
      <xdr:spPr bwMode="auto">
        <a:xfrm>
          <a:off x="5829300" y="31807084"/>
          <a:ext cx="1971675" cy="1701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619125</xdr:colOff>
      <xdr:row>26</xdr:row>
      <xdr:rowOff>98425</xdr:rowOff>
    </xdr:from>
    <xdr:to>
      <xdr:col>2</xdr:col>
      <xdr:colOff>1717079</xdr:colOff>
      <xdr:row>26</xdr:row>
      <xdr:rowOff>1733550</xdr:rowOff>
    </xdr:to>
    <xdr:pic>
      <xdr:nvPicPr>
        <xdr:cNvPr id="19" name="fancybox-img" descr="«ЕГЭ-лаборатория» в лотках со стойкой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827" r="31408"/>
        <a:stretch/>
      </xdr:blipFill>
      <xdr:spPr bwMode="auto">
        <a:xfrm>
          <a:off x="3810000" y="33835975"/>
          <a:ext cx="1097954" cy="163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533401</xdr:colOff>
      <xdr:row>24</xdr:row>
      <xdr:rowOff>85725</xdr:rowOff>
    </xdr:from>
    <xdr:to>
      <xdr:col>2</xdr:col>
      <xdr:colOff>2266951</xdr:colOff>
      <xdr:row>24</xdr:row>
      <xdr:rowOff>1302052</xdr:rowOff>
    </xdr:to>
    <xdr:pic>
      <xdr:nvPicPr>
        <xdr:cNvPr id="20" name="catalog_detail_image" descr="«ЕГЭ-лаборатория» по физике. Механик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57" t="4722" r="4000" b="3434"/>
        <a:stretch/>
      </xdr:blipFill>
      <xdr:spPr bwMode="auto">
        <a:xfrm>
          <a:off x="3724276" y="30241875"/>
          <a:ext cx="1733550" cy="1216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895350</xdr:colOff>
      <xdr:row>14</xdr:row>
      <xdr:rowOff>190499</xdr:rowOff>
    </xdr:from>
    <xdr:to>
      <xdr:col>1</xdr:col>
      <xdr:colOff>2686050</xdr:colOff>
      <xdr:row>14</xdr:row>
      <xdr:rowOff>1533524</xdr:rowOff>
    </xdr:to>
    <xdr:pic>
      <xdr:nvPicPr>
        <xdr:cNvPr id="22" name="Рисунок 21" descr="http://www.u13057.netangels.ru/files/core/45344_image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04950" y="4667249"/>
          <a:ext cx="179070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904875</xdr:colOff>
      <xdr:row>16</xdr:row>
      <xdr:rowOff>66673</xdr:rowOff>
    </xdr:from>
    <xdr:to>
      <xdr:col>1</xdr:col>
      <xdr:colOff>2581275</xdr:colOff>
      <xdr:row>16</xdr:row>
      <xdr:rowOff>1323974</xdr:rowOff>
    </xdr:to>
    <xdr:pic>
      <xdr:nvPicPr>
        <xdr:cNvPr id="23" name="Рисунок 22" descr="http://www.u13057.netangels.ru/files/core/45346_image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14475" y="8191498"/>
          <a:ext cx="1676400" cy="1257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15</xdr:row>
      <xdr:rowOff>390525</xdr:rowOff>
    </xdr:from>
    <xdr:to>
      <xdr:col>1</xdr:col>
      <xdr:colOff>2600325</xdr:colOff>
      <xdr:row>15</xdr:row>
      <xdr:rowOff>1704975</xdr:rowOff>
    </xdr:to>
    <xdr:pic>
      <xdr:nvPicPr>
        <xdr:cNvPr id="24" name="Рисунок 23" descr="https://fgospostavki.ru/uploadedFiles/eshopimages/big/65392cf2953764c16fa20d634821da72ca1bbf68_600_800.jpe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57325" y="6448425"/>
          <a:ext cx="175260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981075</xdr:colOff>
      <xdr:row>17</xdr:row>
      <xdr:rowOff>295275</xdr:rowOff>
    </xdr:from>
    <xdr:to>
      <xdr:col>1</xdr:col>
      <xdr:colOff>2619375</xdr:colOff>
      <xdr:row>17</xdr:row>
      <xdr:rowOff>1524000</xdr:rowOff>
    </xdr:to>
    <xdr:pic>
      <xdr:nvPicPr>
        <xdr:cNvPr id="25" name="Рисунок 24" descr="Набор &quot;ЕГЭ. Электродинамика&quot; - Оборудование для школ, учебных и образовательных учреждений | Екатеринбург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90675" y="9515475"/>
          <a:ext cx="163830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846249</xdr:colOff>
      <xdr:row>18</xdr:row>
      <xdr:rowOff>323849</xdr:rowOff>
    </xdr:from>
    <xdr:to>
      <xdr:col>1</xdr:col>
      <xdr:colOff>2057400</xdr:colOff>
      <xdr:row>18</xdr:row>
      <xdr:rowOff>1724024</xdr:rowOff>
    </xdr:to>
    <xdr:pic>
      <xdr:nvPicPr>
        <xdr:cNvPr id="26" name="Рисунок 25" descr="Стойка для хранения наборов “ЕГЭ-Лаборатории” - Оборудование для школ, учебных и образовательных учреждений | Екатеринбург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55849" y="11163299"/>
          <a:ext cx="1211151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152400</xdr:rowOff>
    </xdr:from>
    <xdr:to>
      <xdr:col>1</xdr:col>
      <xdr:colOff>2152806</xdr:colOff>
      <xdr:row>5</xdr:row>
      <xdr:rowOff>0</xdr:rowOff>
    </xdr:to>
    <xdr:pic>
      <xdr:nvPicPr>
        <xdr:cNvPr id="1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52400"/>
          <a:ext cx="2505231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320619</xdr:colOff>
      <xdr:row>13</xdr:row>
      <xdr:rowOff>819150</xdr:rowOff>
    </xdr:from>
    <xdr:to>
      <xdr:col>1</xdr:col>
      <xdr:colOff>2066925</xdr:colOff>
      <xdr:row>13</xdr:row>
      <xdr:rowOff>1838325</xdr:rowOff>
    </xdr:to>
    <xdr:pic>
      <xdr:nvPicPr>
        <xdr:cNvPr id="11" name="Рисунок 1" descr="Набор оборудования для выполнения ГИА по химии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0219" y="4114800"/>
          <a:ext cx="1746306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485775</xdr:colOff>
      <xdr:row>17</xdr:row>
      <xdr:rowOff>2038350</xdr:rowOff>
    </xdr:from>
    <xdr:to>
      <xdr:col>1</xdr:col>
      <xdr:colOff>1940609</xdr:colOff>
      <xdr:row>17</xdr:row>
      <xdr:rowOff>2733675</xdr:rowOff>
    </xdr:to>
    <xdr:pic>
      <xdr:nvPicPr>
        <xdr:cNvPr id="14" name="Рисунок 13" descr="https://www.himlabo.ru/images/thumbnails/images/stories/himl/gia-po-himii/nabor_reactivov/nabor_reactivov_gia_chemistry_bottles-fit-242x115.jpg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0963275"/>
          <a:ext cx="1454834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18</xdr:row>
      <xdr:rowOff>1006628</xdr:rowOff>
    </xdr:from>
    <xdr:to>
      <xdr:col>1</xdr:col>
      <xdr:colOff>2343150</xdr:colOff>
      <xdr:row>18</xdr:row>
      <xdr:rowOff>2038350</xdr:rowOff>
    </xdr:to>
    <xdr:pic>
      <xdr:nvPicPr>
        <xdr:cNvPr id="15" name="Рисунок 14" descr="https://www.himlabo.ru/images/thumbnails/images/stories/himl/gia-po-himii/5sht/gia-nabor-5-sht-fit-604x239.jpg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7700" y="15132203"/>
          <a:ext cx="2305050" cy="1031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19</xdr:row>
      <xdr:rowOff>1086256</xdr:rowOff>
    </xdr:from>
    <xdr:to>
      <xdr:col>1</xdr:col>
      <xdr:colOff>2690064</xdr:colOff>
      <xdr:row>19</xdr:row>
      <xdr:rowOff>2266950</xdr:rowOff>
    </xdr:to>
    <xdr:pic>
      <xdr:nvPicPr>
        <xdr:cNvPr id="16" name="Рисунок 15" descr="https://www.himlabo.ru/images/stories/himl/chemistry/naborreactbig.jpg"/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17431156"/>
          <a:ext cx="2613864" cy="1180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781050</xdr:colOff>
      <xdr:row>22</xdr:row>
      <xdr:rowOff>409575</xdr:rowOff>
    </xdr:from>
    <xdr:to>
      <xdr:col>1</xdr:col>
      <xdr:colOff>2266950</xdr:colOff>
      <xdr:row>22</xdr:row>
      <xdr:rowOff>1895475</xdr:rowOff>
    </xdr:to>
    <xdr:pic>
      <xdr:nvPicPr>
        <xdr:cNvPr id="23" name="Рисунок 22" descr="https://images.ru.prom.st/762769295_w640_h640_nabor-oge-po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0650" y="26822400"/>
          <a:ext cx="14859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21</xdr:row>
      <xdr:rowOff>1238250</xdr:rowOff>
    </xdr:from>
    <xdr:to>
      <xdr:col>1</xdr:col>
      <xdr:colOff>2590800</xdr:colOff>
      <xdr:row>21</xdr:row>
      <xdr:rowOff>2714625</xdr:rowOff>
    </xdr:to>
    <xdr:pic>
      <xdr:nvPicPr>
        <xdr:cNvPr id="24" name="Рисунок 23" descr="https://td-school.ru/images/gia_chemistry/tumb-d751bbca87b81ed77c3ba47fbdf684b6157493974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87" t="7650" r="5143" b="7650"/>
        <a:stretch/>
      </xdr:blipFill>
      <xdr:spPr bwMode="auto">
        <a:xfrm>
          <a:off x="857250" y="23307675"/>
          <a:ext cx="2343150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25</xdr:row>
      <xdr:rowOff>923926</xdr:rowOff>
    </xdr:from>
    <xdr:to>
      <xdr:col>1</xdr:col>
      <xdr:colOff>2695575</xdr:colOff>
      <xdr:row>25</xdr:row>
      <xdr:rowOff>2478729</xdr:rowOff>
    </xdr:to>
    <xdr:pic>
      <xdr:nvPicPr>
        <xdr:cNvPr id="25" name="catalog_detail_image" descr="Набор ОГЭ по химии: оборудование для учителя и реактивы (2020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86" t="6008" b="5580"/>
        <a:stretch/>
      </xdr:blipFill>
      <xdr:spPr bwMode="auto">
        <a:xfrm>
          <a:off x="723900" y="31584901"/>
          <a:ext cx="2581275" cy="1554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238124</xdr:colOff>
      <xdr:row>26</xdr:row>
      <xdr:rowOff>727459</xdr:rowOff>
    </xdr:from>
    <xdr:to>
      <xdr:col>1</xdr:col>
      <xdr:colOff>2556491</xdr:colOff>
      <xdr:row>26</xdr:row>
      <xdr:rowOff>2257425</xdr:rowOff>
    </xdr:to>
    <xdr:pic>
      <xdr:nvPicPr>
        <xdr:cNvPr id="27" name="catalog_detail_image" descr="ГИА-лаборатория по химии для ученика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71" r="10572"/>
        <a:stretch/>
      </xdr:blipFill>
      <xdr:spPr bwMode="auto">
        <a:xfrm>
          <a:off x="847724" y="36903409"/>
          <a:ext cx="2318367" cy="152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11602</xdr:colOff>
      <xdr:row>17</xdr:row>
      <xdr:rowOff>962024</xdr:rowOff>
    </xdr:from>
    <xdr:to>
      <xdr:col>1</xdr:col>
      <xdr:colOff>2705099</xdr:colOff>
      <xdr:row>17</xdr:row>
      <xdr:rowOff>1943099</xdr:rowOff>
    </xdr:to>
    <xdr:pic>
      <xdr:nvPicPr>
        <xdr:cNvPr id="19" name="Рисунок 18" descr="https://www.himlabo.ru/images/thumbnails/images/stories/himl/gia-po-himii/nabor_reactivov/nabor_reactivov_gia_chemistry-2020-fit-604x22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1202" y="9963149"/>
          <a:ext cx="2693497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16</xdr:row>
      <xdr:rowOff>548255</xdr:rowOff>
    </xdr:from>
    <xdr:to>
      <xdr:col>1</xdr:col>
      <xdr:colOff>2628900</xdr:colOff>
      <xdr:row>16</xdr:row>
      <xdr:rowOff>1847850</xdr:rowOff>
    </xdr:to>
    <xdr:pic>
      <xdr:nvPicPr>
        <xdr:cNvPr id="21" name="Рисунок 20" descr="Набор для хранения реактивов для ГИА по химии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7596755"/>
          <a:ext cx="2343150" cy="1299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192248</xdr:colOff>
      <xdr:row>14</xdr:row>
      <xdr:rowOff>885825</xdr:rowOff>
    </xdr:from>
    <xdr:to>
      <xdr:col>1</xdr:col>
      <xdr:colOff>2514600</xdr:colOff>
      <xdr:row>14</xdr:row>
      <xdr:rowOff>2143125</xdr:rowOff>
    </xdr:to>
    <xdr:pic>
      <xdr:nvPicPr>
        <xdr:cNvPr id="18" name="Рисунок 17" descr="https://www.himlabo.ru/images/thumbnails/images/stories/himl/tr/oge_vesy-fit-604x327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1848" y="7934325"/>
          <a:ext cx="2322352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15</xdr:row>
      <xdr:rowOff>805542</xdr:rowOff>
    </xdr:from>
    <xdr:to>
      <xdr:col>1</xdr:col>
      <xdr:colOff>2409825</xdr:colOff>
      <xdr:row>15</xdr:row>
      <xdr:rowOff>2438399</xdr:rowOff>
    </xdr:to>
    <xdr:pic>
      <xdr:nvPicPr>
        <xdr:cNvPr id="20" name="Рисунок 19" descr="https://www.himlabo.ru/images/thumbnails/images/stories/himl/gia/stoyka/stoyka_full-fit-532x40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" y="12045042"/>
          <a:ext cx="2171700" cy="16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2:F43"/>
  <sheetViews>
    <sheetView tabSelected="1" topLeftCell="A22" workbookViewId="0">
      <selection activeCell="C27" sqref="C27"/>
    </sheetView>
  </sheetViews>
  <sheetFormatPr defaultRowHeight="15"/>
  <cols>
    <col min="1" max="1" width="7.28515625" customWidth="1"/>
    <col min="2" max="2" width="51.7109375" customWidth="1"/>
    <col min="3" max="3" width="81.5703125" customWidth="1"/>
    <col min="4" max="4" width="11.5703125" customWidth="1"/>
    <col min="5" max="5" width="10.85546875" customWidth="1"/>
    <col min="6" max="6" width="15.28515625" customWidth="1"/>
  </cols>
  <sheetData>
    <row r="2" spans="1:6" ht="15.75">
      <c r="D2" s="60" t="s">
        <v>62</v>
      </c>
    </row>
    <row r="3" spans="1:6" ht="16.5" customHeight="1">
      <c r="D3" s="60" t="s">
        <v>60</v>
      </c>
    </row>
    <row r="4" spans="1:6" ht="17.25" customHeight="1">
      <c r="D4" s="60" t="s">
        <v>63</v>
      </c>
    </row>
    <row r="9" spans="1:6" ht="19.5" customHeight="1">
      <c r="A9" s="6"/>
      <c r="B9" s="74" t="s">
        <v>80</v>
      </c>
      <c r="C9" s="74"/>
      <c r="D9" s="74"/>
      <c r="E9" s="6"/>
      <c r="F9" s="6"/>
    </row>
    <row r="10" spans="1:6" ht="35.25" customHeight="1">
      <c r="A10" s="6"/>
      <c r="B10" s="74"/>
      <c r="C10" s="74"/>
      <c r="D10" s="74"/>
      <c r="E10" s="6"/>
      <c r="F10" s="6"/>
    </row>
    <row r="11" spans="1:6" ht="21.75" customHeight="1">
      <c r="A11" s="6"/>
      <c r="B11" s="6"/>
      <c r="C11" s="6"/>
      <c r="D11" s="6"/>
      <c r="E11" s="26" t="s">
        <v>23</v>
      </c>
      <c r="F11" s="27">
        <f>SUM(F14:F43)</f>
        <v>0</v>
      </c>
    </row>
    <row r="12" spans="1:6" ht="25.5">
      <c r="A12" s="3" t="s">
        <v>0</v>
      </c>
      <c r="B12" s="2" t="s">
        <v>1</v>
      </c>
      <c r="C12" s="2" t="s">
        <v>2</v>
      </c>
      <c r="D12" s="2" t="s">
        <v>3</v>
      </c>
      <c r="E12" s="2" t="s">
        <v>4</v>
      </c>
      <c r="F12" s="12" t="s">
        <v>11</v>
      </c>
    </row>
    <row r="13" spans="1:6" ht="48" customHeight="1">
      <c r="A13" s="3"/>
      <c r="B13" s="72" t="s">
        <v>103</v>
      </c>
      <c r="C13" s="73"/>
      <c r="D13" s="2"/>
      <c r="E13" s="5"/>
      <c r="F13" s="7"/>
    </row>
    <row r="14" spans="1:6" ht="66" customHeight="1">
      <c r="A14" s="10">
        <v>1</v>
      </c>
      <c r="B14" s="58" t="s">
        <v>104</v>
      </c>
      <c r="C14" s="4" t="s">
        <v>110</v>
      </c>
      <c r="D14" s="66">
        <f>SUM(D15:D22)</f>
        <v>86100</v>
      </c>
      <c r="E14" s="28"/>
      <c r="F14" s="55">
        <f>D14*E14</f>
        <v>0</v>
      </c>
    </row>
    <row r="15" spans="1:6" ht="226.5" customHeight="1">
      <c r="A15" s="56" t="s">
        <v>5</v>
      </c>
      <c r="B15" s="57" t="s">
        <v>105</v>
      </c>
      <c r="C15" s="11" t="s">
        <v>88</v>
      </c>
      <c r="D15" s="63">
        <v>6500</v>
      </c>
      <c r="E15" s="29"/>
      <c r="F15" s="34">
        <f t="shared" ref="F15:F43" si="0">D15*E15</f>
        <v>0</v>
      </c>
    </row>
    <row r="16" spans="1:6" ht="306.75" customHeight="1">
      <c r="A16" s="56" t="s">
        <v>6</v>
      </c>
      <c r="B16" s="57" t="s">
        <v>106</v>
      </c>
      <c r="C16" s="11" t="s">
        <v>87</v>
      </c>
      <c r="D16" s="63">
        <v>10500</v>
      </c>
      <c r="E16" s="29"/>
      <c r="F16" s="34">
        <f t="shared" si="0"/>
        <v>0</v>
      </c>
    </row>
    <row r="17" spans="1:6" ht="276.75" customHeight="1">
      <c r="A17" s="56" t="s">
        <v>7</v>
      </c>
      <c r="B17" s="57" t="s">
        <v>109</v>
      </c>
      <c r="C17" s="11" t="s">
        <v>86</v>
      </c>
      <c r="D17" s="63">
        <v>19600</v>
      </c>
      <c r="E17" s="29"/>
      <c r="F17" s="34">
        <f t="shared" si="0"/>
        <v>0</v>
      </c>
    </row>
    <row r="18" spans="1:6" ht="267.75" customHeight="1">
      <c r="A18" s="56" t="s">
        <v>8</v>
      </c>
      <c r="B18" s="57" t="s">
        <v>107</v>
      </c>
      <c r="C18" s="11" t="s">
        <v>35</v>
      </c>
      <c r="D18" s="63">
        <v>14600</v>
      </c>
      <c r="E18" s="29"/>
      <c r="F18" s="34">
        <f t="shared" si="0"/>
        <v>0</v>
      </c>
    </row>
    <row r="19" spans="1:6" ht="267.75" customHeight="1">
      <c r="A19" s="56" t="s">
        <v>9</v>
      </c>
      <c r="B19" s="57" t="s">
        <v>81</v>
      </c>
      <c r="C19" s="11" t="s">
        <v>82</v>
      </c>
      <c r="D19" s="63">
        <v>20000</v>
      </c>
      <c r="E19" s="29"/>
      <c r="F19" s="34">
        <f t="shared" si="0"/>
        <v>0</v>
      </c>
    </row>
    <row r="20" spans="1:6" ht="227.25" customHeight="1">
      <c r="A20" s="56" t="s">
        <v>10</v>
      </c>
      <c r="B20" s="57" t="s">
        <v>108</v>
      </c>
      <c r="C20" s="11" t="s">
        <v>85</v>
      </c>
      <c r="D20" s="63">
        <v>8200</v>
      </c>
      <c r="E20" s="29"/>
      <c r="F20" s="34">
        <f t="shared" si="0"/>
        <v>0</v>
      </c>
    </row>
    <row r="21" spans="1:6" ht="170.25" customHeight="1">
      <c r="A21" s="56" t="s">
        <v>83</v>
      </c>
      <c r="B21" s="57" t="s">
        <v>84</v>
      </c>
      <c r="C21" s="11" t="s">
        <v>89</v>
      </c>
      <c r="D21" s="63">
        <v>5300</v>
      </c>
      <c r="E21" s="29"/>
      <c r="F21" s="34">
        <f t="shared" si="0"/>
        <v>0</v>
      </c>
    </row>
    <row r="22" spans="1:6" ht="101.25" customHeight="1">
      <c r="A22" s="56" t="s">
        <v>92</v>
      </c>
      <c r="B22" s="57" t="s">
        <v>90</v>
      </c>
      <c r="C22" s="65" t="s">
        <v>91</v>
      </c>
      <c r="D22" s="67">
        <v>1400</v>
      </c>
      <c r="E22" s="29"/>
      <c r="F22" s="34">
        <f t="shared" si="0"/>
        <v>0</v>
      </c>
    </row>
    <row r="23" spans="1:6" ht="50.25" customHeight="1">
      <c r="A23" s="9"/>
      <c r="B23" s="75" t="s">
        <v>102</v>
      </c>
      <c r="C23" s="76"/>
      <c r="D23" s="63"/>
      <c r="E23" s="29"/>
      <c r="F23" s="34"/>
    </row>
    <row r="24" spans="1:6" ht="85.5" customHeight="1">
      <c r="A24" s="19">
        <v>1</v>
      </c>
      <c r="B24" s="22" t="s">
        <v>111</v>
      </c>
      <c r="C24" s="70" t="s">
        <v>113</v>
      </c>
      <c r="D24" s="49" t="s">
        <v>74</v>
      </c>
      <c r="E24" s="31"/>
      <c r="F24" s="34"/>
    </row>
    <row r="25" spans="1:6" ht="93" customHeight="1">
      <c r="A25" s="19">
        <v>2</v>
      </c>
      <c r="B25" s="23" t="s">
        <v>112</v>
      </c>
      <c r="C25" s="71"/>
      <c r="D25" s="49" t="s">
        <v>74</v>
      </c>
      <c r="E25" s="31"/>
      <c r="F25" s="34"/>
    </row>
    <row r="26" spans="1:6" ht="106.5" customHeight="1">
      <c r="A26" s="20">
        <v>5</v>
      </c>
      <c r="B26" s="24" t="s">
        <v>22</v>
      </c>
      <c r="C26" s="21" t="s">
        <v>12</v>
      </c>
      <c r="D26" s="49" t="s">
        <v>74</v>
      </c>
      <c r="E26" s="32"/>
      <c r="F26" s="34"/>
    </row>
    <row r="27" spans="1:6" ht="183.75" customHeight="1">
      <c r="A27" s="20"/>
      <c r="B27" s="16" t="s">
        <v>75</v>
      </c>
      <c r="C27" s="62" t="s">
        <v>24</v>
      </c>
      <c r="D27" s="64"/>
      <c r="E27" s="33"/>
      <c r="F27" s="34"/>
    </row>
    <row r="28" spans="1:6" ht="203.25" customHeight="1">
      <c r="A28" s="20"/>
      <c r="B28" s="16"/>
      <c r="C28" s="62" t="s">
        <v>25</v>
      </c>
      <c r="D28" s="64"/>
      <c r="E28" s="33"/>
      <c r="F28" s="34"/>
    </row>
    <row r="29" spans="1:6" ht="258" customHeight="1">
      <c r="A29" s="20"/>
      <c r="B29" s="1"/>
      <c r="C29" s="62" t="s">
        <v>26</v>
      </c>
      <c r="D29" s="64"/>
      <c r="E29" s="33"/>
      <c r="F29" s="34"/>
    </row>
    <row r="30" spans="1:6" ht="246" customHeight="1">
      <c r="A30" s="20"/>
      <c r="B30" s="1"/>
      <c r="C30" s="62" t="s">
        <v>27</v>
      </c>
      <c r="D30" s="64"/>
      <c r="E30" s="33"/>
      <c r="F30" s="34"/>
    </row>
    <row r="31" spans="1:6" ht="231.75" customHeight="1">
      <c r="A31" s="20"/>
      <c r="B31" s="1"/>
      <c r="C31" s="25" t="s">
        <v>100</v>
      </c>
      <c r="D31" s="64"/>
      <c r="E31" s="33"/>
      <c r="F31" s="34"/>
    </row>
    <row r="32" spans="1:6" ht="149.25" customHeight="1">
      <c r="A32" s="20"/>
      <c r="B32" s="1"/>
      <c r="C32" s="62" t="s">
        <v>28</v>
      </c>
      <c r="D32" s="64"/>
      <c r="E32" s="33"/>
      <c r="F32" s="34"/>
    </row>
    <row r="33" spans="1:6" ht="158.25" customHeight="1">
      <c r="A33" s="20"/>
      <c r="B33" s="1"/>
      <c r="C33" s="62" t="s">
        <v>101</v>
      </c>
      <c r="D33" s="64"/>
      <c r="E33" s="33"/>
      <c r="F33" s="34"/>
    </row>
    <row r="34" spans="1:6" ht="38.25" customHeight="1">
      <c r="A34" s="9"/>
      <c r="B34" s="72" t="s">
        <v>99</v>
      </c>
      <c r="C34" s="73"/>
      <c r="D34" s="63"/>
      <c r="E34" s="29"/>
      <c r="F34" s="34"/>
    </row>
    <row r="35" spans="1:6" ht="57.75" customHeight="1">
      <c r="A35" s="18">
        <v>1</v>
      </c>
      <c r="B35" s="14" t="s">
        <v>13</v>
      </c>
      <c r="C35" s="69" t="s">
        <v>29</v>
      </c>
      <c r="D35" s="63">
        <v>59000</v>
      </c>
      <c r="E35" s="29"/>
      <c r="F35" s="34">
        <f t="shared" si="0"/>
        <v>0</v>
      </c>
    </row>
    <row r="36" spans="1:6" ht="56.25" customHeight="1">
      <c r="A36" s="18">
        <v>2</v>
      </c>
      <c r="B36" s="14" t="s">
        <v>14</v>
      </c>
      <c r="C36" s="69"/>
      <c r="D36" s="63">
        <v>79300</v>
      </c>
      <c r="E36" s="29"/>
      <c r="F36" s="34">
        <f t="shared" si="0"/>
        <v>0</v>
      </c>
    </row>
    <row r="37" spans="1:6" ht="58.5" customHeight="1">
      <c r="A37" s="18">
        <v>3</v>
      </c>
      <c r="B37" s="14" t="s">
        <v>15</v>
      </c>
      <c r="C37" s="69"/>
      <c r="D37" s="67">
        <v>87400</v>
      </c>
      <c r="E37" s="29"/>
      <c r="F37" s="34">
        <f t="shared" si="0"/>
        <v>0</v>
      </c>
    </row>
    <row r="38" spans="1:6" ht="54" customHeight="1">
      <c r="A38" s="18">
        <v>4</v>
      </c>
      <c r="B38" s="14" t="s">
        <v>16</v>
      </c>
      <c r="C38" s="69"/>
      <c r="D38" s="63">
        <v>70800</v>
      </c>
      <c r="E38" s="29"/>
      <c r="F38" s="34">
        <f t="shared" si="0"/>
        <v>0</v>
      </c>
    </row>
    <row r="39" spans="1:6" ht="53.25" customHeight="1">
      <c r="A39" s="18">
        <v>5</v>
      </c>
      <c r="B39" s="14" t="s">
        <v>17</v>
      </c>
      <c r="C39" s="69"/>
      <c r="D39" s="67">
        <v>91150</v>
      </c>
      <c r="E39" s="29"/>
      <c r="F39" s="34">
        <f t="shared" si="0"/>
        <v>0</v>
      </c>
    </row>
    <row r="40" spans="1:6" ht="53.25" customHeight="1">
      <c r="A40" s="18">
        <v>6</v>
      </c>
      <c r="B40" s="14" t="s">
        <v>18</v>
      </c>
      <c r="C40" s="69"/>
      <c r="D40" s="63">
        <v>99250</v>
      </c>
      <c r="E40" s="29"/>
      <c r="F40" s="34">
        <f t="shared" si="0"/>
        <v>0</v>
      </c>
    </row>
    <row r="41" spans="1:6" ht="54" customHeight="1">
      <c r="A41" s="18">
        <v>7</v>
      </c>
      <c r="B41" s="14" t="s">
        <v>19</v>
      </c>
      <c r="C41" s="69"/>
      <c r="D41" s="63">
        <v>64880</v>
      </c>
      <c r="E41" s="29"/>
      <c r="F41" s="34">
        <f t="shared" si="0"/>
        <v>0</v>
      </c>
    </row>
    <row r="42" spans="1:6" ht="54.75" customHeight="1">
      <c r="A42" s="18">
        <v>8</v>
      </c>
      <c r="B42" s="14" t="s">
        <v>20</v>
      </c>
      <c r="C42" s="69"/>
      <c r="D42" s="63">
        <v>85200</v>
      </c>
      <c r="E42" s="29"/>
      <c r="F42" s="34">
        <f t="shared" si="0"/>
        <v>0</v>
      </c>
    </row>
    <row r="43" spans="1:6" ht="51.75" customHeight="1">
      <c r="A43" s="18">
        <v>9</v>
      </c>
      <c r="B43" s="14" t="s">
        <v>21</v>
      </c>
      <c r="C43" s="69"/>
      <c r="D43" s="63">
        <v>93320</v>
      </c>
      <c r="E43" s="29"/>
      <c r="F43" s="34">
        <f t="shared" si="0"/>
        <v>0</v>
      </c>
    </row>
  </sheetData>
  <mergeCells count="8">
    <mergeCell ref="C41:C43"/>
    <mergeCell ref="C24:C25"/>
    <mergeCell ref="B13:C13"/>
    <mergeCell ref="B9:D10"/>
    <mergeCell ref="B34:C34"/>
    <mergeCell ref="B23:C23"/>
    <mergeCell ref="C35:C37"/>
    <mergeCell ref="C38:C4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</sheetPr>
  <dimension ref="A2:F27"/>
  <sheetViews>
    <sheetView workbookViewId="0">
      <selection activeCell="B20" sqref="B20:C20"/>
    </sheetView>
  </sheetViews>
  <sheetFormatPr defaultRowHeight="15"/>
  <cols>
    <col min="2" max="2" width="47.140625" customWidth="1"/>
    <col min="3" max="3" width="76.85546875" customWidth="1"/>
    <col min="4" max="4" width="11.85546875" customWidth="1"/>
    <col min="5" max="5" width="11.140625" customWidth="1"/>
    <col min="6" max="6" width="15.140625" customWidth="1"/>
  </cols>
  <sheetData>
    <row r="2" spans="1:6" ht="15.75">
      <c r="D2" s="60" t="s">
        <v>62</v>
      </c>
    </row>
    <row r="3" spans="1:6" ht="18" customHeight="1">
      <c r="D3" s="60" t="s">
        <v>60</v>
      </c>
    </row>
    <row r="4" spans="1:6" ht="19.5" customHeight="1">
      <c r="D4" s="60" t="s">
        <v>63</v>
      </c>
    </row>
    <row r="9" spans="1:6" ht="19.5" customHeight="1">
      <c r="A9" s="6"/>
      <c r="B9" s="74" t="s">
        <v>94</v>
      </c>
      <c r="C9" s="74"/>
      <c r="D9" s="74"/>
      <c r="E9" s="6"/>
      <c r="F9" s="6"/>
    </row>
    <row r="10" spans="1:6" ht="35.25" customHeight="1">
      <c r="A10" s="6"/>
      <c r="B10" s="74"/>
      <c r="C10" s="74"/>
      <c r="D10" s="74"/>
      <c r="E10" s="6"/>
      <c r="F10" s="6"/>
    </row>
    <row r="11" spans="1:6" ht="21.75" customHeight="1">
      <c r="A11" s="6"/>
      <c r="B11" s="6"/>
      <c r="C11" s="6"/>
      <c r="D11" s="6"/>
      <c r="E11" s="26" t="s">
        <v>23</v>
      </c>
      <c r="F11" s="27">
        <f>SUM(F14:F27)</f>
        <v>0</v>
      </c>
    </row>
    <row r="12" spans="1:6" ht="25.5">
      <c r="A12" s="3" t="s">
        <v>0</v>
      </c>
      <c r="B12" s="2" t="s">
        <v>1</v>
      </c>
      <c r="C12" s="2" t="s">
        <v>2</v>
      </c>
      <c r="D12" s="2" t="s">
        <v>3</v>
      </c>
      <c r="E12" s="2" t="s">
        <v>4</v>
      </c>
      <c r="F12" s="12" t="s">
        <v>11</v>
      </c>
    </row>
    <row r="13" spans="1:6" ht="48" customHeight="1">
      <c r="A13" s="3"/>
      <c r="B13" s="72" t="s">
        <v>73</v>
      </c>
      <c r="C13" s="73"/>
      <c r="D13" s="2"/>
      <c r="E13" s="5"/>
      <c r="F13" s="7"/>
    </row>
    <row r="14" spans="1:6" ht="66" customHeight="1">
      <c r="A14" s="10"/>
      <c r="B14" s="58" t="s">
        <v>71</v>
      </c>
      <c r="C14" s="4"/>
      <c r="D14" s="66">
        <v>62500</v>
      </c>
      <c r="E14" s="28"/>
      <c r="F14" s="55">
        <f>D14*E14</f>
        <v>0</v>
      </c>
    </row>
    <row r="15" spans="1:6" ht="124.5" customHeight="1">
      <c r="A15" s="50">
        <v>1</v>
      </c>
      <c r="B15" s="15" t="s">
        <v>39</v>
      </c>
      <c r="C15" s="51" t="s">
        <v>43</v>
      </c>
      <c r="D15" s="49">
        <v>16000</v>
      </c>
      <c r="E15" s="54"/>
      <c r="F15" s="52">
        <f>D15*E15</f>
        <v>0</v>
      </c>
    </row>
    <row r="16" spans="1:6" ht="140.25" customHeight="1">
      <c r="A16" s="48">
        <v>2</v>
      </c>
      <c r="B16" s="16" t="s">
        <v>40</v>
      </c>
      <c r="C16" s="11" t="s">
        <v>44</v>
      </c>
      <c r="D16" s="59">
        <v>16000</v>
      </c>
      <c r="E16" s="9"/>
      <c r="F16" s="52">
        <f t="shared" ref="F16:F27" si="0">D16*E16</f>
        <v>0</v>
      </c>
    </row>
    <row r="17" spans="1:6" ht="117" customHeight="1">
      <c r="A17" s="48">
        <v>3</v>
      </c>
      <c r="B17" s="16" t="s">
        <v>41</v>
      </c>
      <c r="C17" s="11" t="s">
        <v>45</v>
      </c>
      <c r="D17" s="49">
        <v>13800</v>
      </c>
      <c r="E17" s="9"/>
      <c r="F17" s="52">
        <f t="shared" si="0"/>
        <v>0</v>
      </c>
    </row>
    <row r="18" spans="1:6" ht="127.5" customHeight="1">
      <c r="A18" s="48">
        <v>4</v>
      </c>
      <c r="B18" s="16" t="s">
        <v>42</v>
      </c>
      <c r="C18" s="11" t="s">
        <v>46</v>
      </c>
      <c r="D18" s="49">
        <v>17500</v>
      </c>
      <c r="E18" s="9"/>
      <c r="F18" s="52">
        <f t="shared" si="0"/>
        <v>0</v>
      </c>
    </row>
    <row r="19" spans="1:6" ht="141" customHeight="1">
      <c r="A19" s="48">
        <v>5</v>
      </c>
      <c r="B19" s="16" t="s">
        <v>47</v>
      </c>
      <c r="C19" s="11" t="s">
        <v>72</v>
      </c>
      <c r="D19" s="59">
        <v>13000</v>
      </c>
      <c r="E19" s="9"/>
      <c r="F19" s="52">
        <f t="shared" si="0"/>
        <v>0</v>
      </c>
    </row>
    <row r="20" spans="1:6" ht="53.25" customHeight="1">
      <c r="A20" s="30"/>
      <c r="B20" s="72" t="s">
        <v>98</v>
      </c>
      <c r="C20" s="73"/>
      <c r="D20" s="41"/>
      <c r="E20" s="9"/>
      <c r="F20" s="52"/>
    </row>
    <row r="21" spans="1:6" ht="369.75">
      <c r="A21" s="48">
        <v>1</v>
      </c>
      <c r="B21" s="14" t="s">
        <v>55</v>
      </c>
      <c r="C21" s="11" t="s">
        <v>51</v>
      </c>
      <c r="D21" s="49">
        <v>13120</v>
      </c>
      <c r="E21" s="40"/>
      <c r="F21" s="52">
        <f t="shared" si="0"/>
        <v>0</v>
      </c>
    </row>
    <row r="22" spans="1:6" ht="344.25">
      <c r="A22" s="48">
        <v>2</v>
      </c>
      <c r="B22" s="14" t="s">
        <v>56</v>
      </c>
      <c r="C22" s="11" t="s">
        <v>52</v>
      </c>
      <c r="D22" s="59">
        <v>15150</v>
      </c>
      <c r="E22" s="9"/>
      <c r="F22" s="52">
        <f t="shared" si="0"/>
        <v>0</v>
      </c>
    </row>
    <row r="23" spans="1:6" ht="345.75" customHeight="1">
      <c r="A23" s="48">
        <v>3</v>
      </c>
      <c r="B23" s="14" t="s">
        <v>57</v>
      </c>
      <c r="C23" s="11" t="s">
        <v>53</v>
      </c>
      <c r="D23" s="49">
        <v>14200</v>
      </c>
      <c r="E23" s="9"/>
      <c r="F23" s="52">
        <f t="shared" si="0"/>
        <v>0</v>
      </c>
    </row>
    <row r="24" spans="1:6" ht="333.75" customHeight="1">
      <c r="A24" s="48">
        <v>4</v>
      </c>
      <c r="B24" s="14" t="s">
        <v>58</v>
      </c>
      <c r="C24" s="11" t="s">
        <v>54</v>
      </c>
      <c r="D24" s="59">
        <v>14200</v>
      </c>
      <c r="E24" s="9"/>
      <c r="F24" s="52">
        <f t="shared" si="0"/>
        <v>0</v>
      </c>
    </row>
    <row r="25" spans="1:6" ht="117" customHeight="1">
      <c r="A25" s="48">
        <v>5</v>
      </c>
      <c r="B25" s="53" t="s">
        <v>48</v>
      </c>
      <c r="C25" s="11"/>
      <c r="D25" s="49">
        <v>59300</v>
      </c>
      <c r="E25" s="9"/>
      <c r="F25" s="52">
        <f t="shared" si="0"/>
        <v>0</v>
      </c>
    </row>
    <row r="26" spans="1:6" ht="165" customHeight="1">
      <c r="A26" s="48">
        <v>6</v>
      </c>
      <c r="B26" s="53" t="s">
        <v>49</v>
      </c>
      <c r="C26" s="1"/>
      <c r="D26" s="59">
        <v>81000</v>
      </c>
      <c r="E26" s="9"/>
      <c r="F26" s="52">
        <f t="shared" si="0"/>
        <v>0</v>
      </c>
    </row>
    <row r="27" spans="1:6" ht="152.25" customHeight="1">
      <c r="A27" s="48">
        <v>7</v>
      </c>
      <c r="B27" s="53" t="s">
        <v>50</v>
      </c>
      <c r="C27" s="1"/>
      <c r="D27" s="49">
        <v>83350</v>
      </c>
      <c r="E27" s="9"/>
      <c r="F27" s="34">
        <f t="shared" si="0"/>
        <v>0</v>
      </c>
    </row>
  </sheetData>
  <mergeCells count="3">
    <mergeCell ref="B9:D10"/>
    <mergeCell ref="B13:C13"/>
    <mergeCell ref="B20:C2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2:F27"/>
  <sheetViews>
    <sheetView topLeftCell="A25" workbookViewId="0">
      <selection activeCell="C27" sqref="C27"/>
    </sheetView>
  </sheetViews>
  <sheetFormatPr defaultRowHeight="15"/>
  <cols>
    <col min="2" max="2" width="41.42578125" customWidth="1"/>
    <col min="3" max="3" width="77.42578125" customWidth="1"/>
    <col min="4" max="4" width="11.28515625" customWidth="1"/>
    <col min="5" max="5" width="9.85546875" customWidth="1"/>
    <col min="6" max="6" width="14.5703125" customWidth="1"/>
  </cols>
  <sheetData>
    <row r="2" spans="1:6" ht="15.75">
      <c r="D2" s="60" t="s">
        <v>62</v>
      </c>
    </row>
    <row r="3" spans="1:6" ht="17.25" customHeight="1">
      <c r="D3" s="60" t="s">
        <v>60</v>
      </c>
    </row>
    <row r="4" spans="1:6" ht="18" customHeight="1">
      <c r="D4" s="60" t="s">
        <v>63</v>
      </c>
    </row>
    <row r="9" spans="1:6" ht="26.25" customHeight="1">
      <c r="A9" s="6"/>
      <c r="B9" s="74" t="s">
        <v>95</v>
      </c>
      <c r="C9" s="74"/>
      <c r="D9" s="74"/>
      <c r="E9" s="6"/>
      <c r="F9" s="6"/>
    </row>
    <row r="10" spans="1:6" ht="24.75" customHeight="1">
      <c r="A10" s="6"/>
      <c r="B10" s="74"/>
      <c r="C10" s="74"/>
      <c r="D10" s="74"/>
      <c r="E10" s="6"/>
      <c r="F10" s="6"/>
    </row>
    <row r="11" spans="1:6" ht="20.25" customHeight="1">
      <c r="A11" s="6"/>
      <c r="B11" s="6"/>
      <c r="C11" s="6"/>
      <c r="D11" s="6"/>
      <c r="E11" s="26" t="s">
        <v>23</v>
      </c>
      <c r="F11" s="27">
        <f>SUM(F14:F27)</f>
        <v>0</v>
      </c>
    </row>
    <row r="12" spans="1:6" ht="30" customHeight="1">
      <c r="A12" s="3" t="s">
        <v>0</v>
      </c>
      <c r="B12" s="2" t="s">
        <v>1</v>
      </c>
      <c r="C12" s="2" t="s">
        <v>2</v>
      </c>
      <c r="D12" s="2" t="s">
        <v>3</v>
      </c>
      <c r="E12" s="2" t="s">
        <v>4</v>
      </c>
      <c r="F12" s="12" t="s">
        <v>11</v>
      </c>
    </row>
    <row r="13" spans="1:6" ht="50.25" customHeight="1">
      <c r="A13" s="3"/>
      <c r="B13" s="72" t="s">
        <v>34</v>
      </c>
      <c r="C13" s="73"/>
      <c r="D13" s="2"/>
      <c r="E13" s="5"/>
      <c r="F13" s="7"/>
    </row>
    <row r="14" spans="1:6" ht="277.5" customHeight="1">
      <c r="A14" s="10">
        <v>1</v>
      </c>
      <c r="B14" s="35" t="s">
        <v>64</v>
      </c>
      <c r="C14" s="36" t="s">
        <v>30</v>
      </c>
      <c r="D14" s="59">
        <v>10500</v>
      </c>
      <c r="E14" s="39"/>
      <c r="F14" s="34">
        <f>D14*E14</f>
        <v>0</v>
      </c>
    </row>
    <row r="15" spans="1:6" ht="330" customHeight="1">
      <c r="A15" s="61">
        <v>2</v>
      </c>
      <c r="B15" s="35" t="s">
        <v>67</v>
      </c>
      <c r="C15" s="36" t="s">
        <v>68</v>
      </c>
      <c r="D15" s="49">
        <v>13860</v>
      </c>
      <c r="E15" s="39"/>
      <c r="F15" s="34">
        <f t="shared" ref="F15:F27" si="0">D15*E15</f>
        <v>0</v>
      </c>
    </row>
    <row r="16" spans="1:6" ht="248.25" customHeight="1">
      <c r="A16" s="46">
        <v>3</v>
      </c>
      <c r="B16" s="35" t="s">
        <v>69</v>
      </c>
      <c r="C16" s="36" t="s">
        <v>70</v>
      </c>
      <c r="D16" s="49">
        <v>38200</v>
      </c>
      <c r="E16" s="39"/>
      <c r="F16" s="34">
        <f t="shared" si="0"/>
        <v>0</v>
      </c>
    </row>
    <row r="17" spans="1:6" ht="165" customHeight="1">
      <c r="A17" s="46">
        <v>4</v>
      </c>
      <c r="B17" s="8" t="s">
        <v>65</v>
      </c>
      <c r="C17" s="37" t="s">
        <v>31</v>
      </c>
      <c r="D17" s="68">
        <v>7915</v>
      </c>
      <c r="E17" s="9"/>
      <c r="F17" s="34">
        <f t="shared" si="0"/>
        <v>0</v>
      </c>
    </row>
    <row r="18" spans="1:6" ht="409.5">
      <c r="A18" s="46">
        <v>5</v>
      </c>
      <c r="B18" s="8" t="s">
        <v>66</v>
      </c>
      <c r="C18" s="38" t="s">
        <v>37</v>
      </c>
      <c r="D18" s="59">
        <v>17630</v>
      </c>
      <c r="E18" s="9"/>
      <c r="F18" s="34">
        <f t="shared" si="0"/>
        <v>0</v>
      </c>
    </row>
    <row r="19" spans="1:6" ht="174.75" customHeight="1">
      <c r="A19" s="46">
        <v>6</v>
      </c>
      <c r="B19" s="8" t="s">
        <v>114</v>
      </c>
      <c r="C19" s="11" t="s">
        <v>93</v>
      </c>
      <c r="D19" s="49">
        <v>10300</v>
      </c>
      <c r="E19" s="9"/>
      <c r="F19" s="34">
        <f t="shared" si="0"/>
        <v>0</v>
      </c>
    </row>
    <row r="20" spans="1:6" ht="245.25" customHeight="1">
      <c r="A20" s="46">
        <v>7</v>
      </c>
      <c r="B20" s="8" t="s">
        <v>32</v>
      </c>
      <c r="C20" s="11" t="s">
        <v>33</v>
      </c>
      <c r="D20" s="49">
        <v>56100</v>
      </c>
      <c r="E20" s="40"/>
      <c r="F20" s="34">
        <f t="shared" si="0"/>
        <v>0</v>
      </c>
    </row>
    <row r="21" spans="1:6" ht="45.75" customHeight="1">
      <c r="A21" s="30"/>
      <c r="B21" s="72" t="s">
        <v>61</v>
      </c>
      <c r="C21" s="73"/>
      <c r="D21" s="41"/>
      <c r="E21" s="30"/>
      <c r="F21" s="34"/>
    </row>
    <row r="22" spans="1:6" s="42" customFormat="1" ht="342" customHeight="1">
      <c r="A22" s="47">
        <v>1</v>
      </c>
      <c r="B22" s="43" t="s">
        <v>97</v>
      </c>
      <c r="C22" s="45" t="s">
        <v>79</v>
      </c>
      <c r="D22" s="59">
        <v>20500</v>
      </c>
      <c r="E22" s="41"/>
      <c r="F22" s="34">
        <f t="shared" si="0"/>
        <v>0</v>
      </c>
    </row>
    <row r="23" spans="1:6" s="42" customFormat="1" ht="151.5" customHeight="1">
      <c r="A23" s="47">
        <v>2</v>
      </c>
      <c r="B23" s="44" t="s">
        <v>96</v>
      </c>
      <c r="C23" s="17" t="s">
        <v>36</v>
      </c>
      <c r="D23" s="49">
        <v>1425</v>
      </c>
      <c r="E23" s="41"/>
      <c r="F23" s="34">
        <f t="shared" si="0"/>
        <v>0</v>
      </c>
    </row>
    <row r="24" spans="1:6" ht="85.5" customHeight="1">
      <c r="A24" s="48">
        <v>3</v>
      </c>
      <c r="B24" s="43" t="s">
        <v>115</v>
      </c>
      <c r="C24" s="37" t="s">
        <v>38</v>
      </c>
      <c r="D24" s="49">
        <v>14000</v>
      </c>
      <c r="E24" s="30"/>
      <c r="F24" s="34">
        <f t="shared" si="0"/>
        <v>0</v>
      </c>
    </row>
    <row r="25" spans="1:6" ht="39.75" customHeight="1">
      <c r="A25" s="30"/>
      <c r="B25" s="77" t="s">
        <v>116</v>
      </c>
      <c r="C25" s="78"/>
      <c r="D25" s="41"/>
      <c r="E25" s="30"/>
      <c r="F25" s="34"/>
    </row>
    <row r="26" spans="1:6" ht="221.25" customHeight="1">
      <c r="A26" s="48">
        <v>1</v>
      </c>
      <c r="B26" s="13" t="s">
        <v>77</v>
      </c>
      <c r="C26" s="11" t="s">
        <v>78</v>
      </c>
      <c r="D26" s="49">
        <v>39270</v>
      </c>
      <c r="E26" s="30"/>
      <c r="F26" s="34"/>
    </row>
    <row r="27" spans="1:6" ht="254.25" customHeight="1">
      <c r="A27" s="48">
        <v>2</v>
      </c>
      <c r="B27" s="13" t="s">
        <v>76</v>
      </c>
      <c r="C27" s="11" t="s">
        <v>59</v>
      </c>
      <c r="D27" s="49">
        <v>10100</v>
      </c>
      <c r="E27" s="30"/>
      <c r="F27" s="34">
        <f t="shared" si="0"/>
        <v>0</v>
      </c>
    </row>
  </sheetData>
  <mergeCells count="4">
    <mergeCell ref="B9:D10"/>
    <mergeCell ref="B13:C13"/>
    <mergeCell ref="B25:C25"/>
    <mergeCell ref="B21:C2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ОГЭ-ГИА по физике</vt:lpstr>
      <vt:lpstr>ЕГЭ по физике</vt:lpstr>
      <vt:lpstr>ОГЭ-ГИА по химии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Домашний</dc:creator>
  <cp:lastModifiedBy>Пользователь Windows</cp:lastModifiedBy>
  <dcterms:created xsi:type="dcterms:W3CDTF">2020-06-01T11:29:10Z</dcterms:created>
  <dcterms:modified xsi:type="dcterms:W3CDTF">2022-03-29T04:53:04Z</dcterms:modified>
</cp:coreProperties>
</file>